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fofic\Desktop\OBRASCI\"/>
    </mc:Choice>
  </mc:AlternateContent>
  <bookViews>
    <workbookView xWindow="0" yWindow="0" windowWidth="28800" windowHeight="12435" tabRatio="814" activeTab="4"/>
  </bookViews>
  <sheets>
    <sheet name="Osnovni podaci" sheetId="10" r:id="rId1"/>
    <sheet name="ECTS Bodovi CC-SCI" sheetId="4" r:id="rId2"/>
    <sheet name="ECTS Bodovi Časopisi" sheetId="3" r:id="rId3"/>
    <sheet name="ECTS Bodovi Konferencije" sheetId="5" r:id="rId4"/>
    <sheet name="ECTS Istraživanje" sheetId="8" r:id="rId5"/>
    <sheet name="ECTS Patenti" sheetId="6" r:id="rId6"/>
    <sheet name="ECTS Ostalo" sheetId="7" r:id="rId7"/>
    <sheet name="Smjerovi" sheetId="2" state="hidden" r:id="rId8"/>
  </sheets>
  <definedNames>
    <definedName name="_xlnm.Print_Area" localSheetId="1">'ECTS Bodovi CC-SCI'!$A$1:$L$33</definedName>
    <definedName name="_xlnm.Print_Area" localSheetId="2">'ECTS Bodovi Časopisi'!$A$1:$L$34</definedName>
    <definedName name="_xlnm.Print_Area" localSheetId="3">'ECTS Bodovi Konferencije'!$A$1:$L$32</definedName>
    <definedName name="_xlnm.Print_Area" localSheetId="4">'ECTS Istraživanje'!$A$1:$K$46</definedName>
    <definedName name="_xlnm.Print_Area" localSheetId="6">'ECTS Ostalo'!$A$1:$K$45</definedName>
    <definedName name="_xlnm.Print_Area" localSheetId="5">'ECTS Patenti'!$A$1:$L$33</definedName>
  </definedNames>
  <calcPr calcId="152511"/>
</workbook>
</file>

<file path=xl/calcChain.xml><?xml version="1.0" encoding="utf-8"?>
<calcChain xmlns="http://schemas.openxmlformats.org/spreadsheetml/2006/main">
  <c r="E37" i="10" l="1"/>
  <c r="G43" i="7"/>
  <c r="G33" i="6"/>
  <c r="B33" i="6"/>
  <c r="G45" i="8"/>
  <c r="B45" i="8"/>
  <c r="G31" i="5"/>
  <c r="G33" i="3"/>
  <c r="G33" i="4"/>
  <c r="G38" i="7"/>
  <c r="G29" i="6"/>
  <c r="G41" i="8"/>
  <c r="G28" i="5"/>
  <c r="G29" i="3"/>
  <c r="G29" i="4"/>
  <c r="E12" i="7"/>
  <c r="B43" i="7"/>
  <c r="B31" i="5"/>
  <c r="B33" i="3"/>
  <c r="B33" i="4"/>
  <c r="E10" i="7"/>
  <c r="E10" i="4"/>
  <c r="E11" i="8"/>
  <c r="B41" i="8" s="1"/>
  <c r="E10" i="6"/>
  <c r="B29" i="6" s="1"/>
  <c r="E10" i="5"/>
  <c r="B28" i="5" s="1"/>
  <c r="E10" i="3"/>
  <c r="K34" i="8"/>
  <c r="B38" i="7"/>
  <c r="E12" i="4" l="1"/>
  <c r="E12" i="3"/>
  <c r="E12" i="5"/>
  <c r="E13" i="8"/>
  <c r="E12" i="6"/>
  <c r="B29" i="3"/>
  <c r="B29" i="4"/>
  <c r="K29" i="7"/>
  <c r="K19" i="7"/>
  <c r="L19" i="6"/>
  <c r="L18" i="6"/>
  <c r="L17" i="6"/>
  <c r="L16" i="6"/>
  <c r="L15" i="6"/>
  <c r="I19" i="5"/>
  <c r="L19" i="5" s="1"/>
  <c r="I18" i="5"/>
  <c r="I17" i="5"/>
  <c r="L17" i="5" s="1"/>
  <c r="I16" i="5"/>
  <c r="L16" i="5" s="1"/>
  <c r="I15" i="5"/>
  <c r="L15" i="5" s="1"/>
  <c r="L18" i="5"/>
  <c r="L19" i="4"/>
  <c r="L18" i="4"/>
  <c r="L17" i="4"/>
  <c r="L16" i="4"/>
  <c r="L15" i="4"/>
  <c r="L20" i="3"/>
  <c r="L19" i="3"/>
  <c r="L18" i="3"/>
  <c r="L17" i="3"/>
  <c r="L16" i="3"/>
  <c r="L21" i="6" l="1"/>
  <c r="L21" i="4"/>
  <c r="L21" i="5"/>
  <c r="L22" i="3"/>
</calcChain>
</file>

<file path=xl/sharedStrings.xml><?xml version="1.0" encoding="utf-8"?>
<sst xmlns="http://schemas.openxmlformats.org/spreadsheetml/2006/main" count="133" uniqueCount="75">
  <si>
    <t>Ocjena</t>
  </si>
  <si>
    <t>ECTS</t>
  </si>
  <si>
    <t>Broj</t>
  </si>
  <si>
    <t>Naziv smjera</t>
  </si>
  <si>
    <t>Brodogradnja i pomorska tehnika</t>
  </si>
  <si>
    <t>Industrijsko inženjerstvo i menadžment</t>
  </si>
  <si>
    <t>Inženjerstvo materijala</t>
  </si>
  <si>
    <t>Mehatronika i robotika</t>
  </si>
  <si>
    <t>Metalurško inženjerstvo</t>
  </si>
  <si>
    <t>Napredne proizvodne tehnologije</t>
  </si>
  <si>
    <t>Numerička mehanika</t>
  </si>
  <si>
    <t>Procesno energetski smjer</t>
  </si>
  <si>
    <t>Teorija konstrukcija</t>
  </si>
  <si>
    <t>Zrakoplovno inženjerstvo</t>
  </si>
  <si>
    <t>Odabrati smjer</t>
  </si>
  <si>
    <t>Članak objavljen u časopisu referiranom u CC/SCI</t>
  </si>
  <si>
    <t>ECTS kategorija</t>
  </si>
  <si>
    <t>Ukupno: minimalno 20, maksimalno 50 ECTS</t>
  </si>
  <si>
    <t>Ukupno</t>
  </si>
  <si>
    <t>fu</t>
  </si>
  <si>
    <t>ft</t>
  </si>
  <si>
    <t xml:space="preserve">   ft = faktor povezanosti s temom doktoranda (0-1)</t>
  </si>
  <si>
    <t>Smjer doktorskog studija:</t>
  </si>
  <si>
    <t>Ime i prezime doktoranda:</t>
  </si>
  <si>
    <t>Datum:</t>
  </si>
  <si>
    <t xml:space="preserve"> </t>
  </si>
  <si>
    <t xml:space="preserve">
</t>
  </si>
  <si>
    <t>Članak objavljen u časopisu s međunarodnom recenzijom</t>
  </si>
  <si>
    <t>Ukupno: minimalno 0, maksimalno 30 ECTS</t>
  </si>
  <si>
    <t>Scopus (do 15 ECTS)</t>
  </si>
  <si>
    <t>Inspec (do 12 ECTS)</t>
  </si>
  <si>
    <t>Ostalo (do 10 ECTS)</t>
  </si>
  <si>
    <t>U ISI Proceedings</t>
  </si>
  <si>
    <t>U drugim bazama</t>
  </si>
  <si>
    <t>Domaći skupovi</t>
  </si>
  <si>
    <t>Članak prezentiran na konfernciji</t>
  </si>
  <si>
    <t>Međunarodni skupovi van baza</t>
  </si>
  <si>
    <t>Odabrati vrstu konferencije</t>
  </si>
  <si>
    <t>Ukupno: minimalno 12, maksimalno 40 ECTS</t>
  </si>
  <si>
    <t>Međunarodno priznati patenti</t>
  </si>
  <si>
    <t>Ostali pasivni načini sakupljanja bodova (0,5 po danu)</t>
  </si>
  <si>
    <t>Ukupno: minimalno 0, maksimalno 4 ECTS</t>
  </si>
  <si>
    <t>Nagrade</t>
  </si>
  <si>
    <t>Ukupno: minimalno 0, maksimalno 6 ECTS</t>
  </si>
  <si>
    <t>Kategorija</t>
  </si>
  <si>
    <t>Izrada eksperimentalnog postava (10 ECTS)</t>
  </si>
  <si>
    <t>Međunarodne ljetne škole i tečajevi (0,5 ECTS po danu)</t>
  </si>
  <si>
    <t>Recenzirani izvještaj na međunarodnim projektima (15 ECTS)</t>
  </si>
  <si>
    <t>Razvojni projekt za industriju (5 ECTS)</t>
  </si>
  <si>
    <t>Izvještaj o radu na znanstvenom domaćem projektu (6 ECTS)</t>
  </si>
  <si>
    <t>Maksimalno</t>
  </si>
  <si>
    <t>10 ECTS</t>
  </si>
  <si>
    <t>30 ECTS</t>
  </si>
  <si>
    <t>28 ECTS</t>
  </si>
  <si>
    <t>20 ECTS</t>
  </si>
  <si>
    <t xml:space="preserve">   fu = faktor udjela rada doktoranda (0-1)</t>
  </si>
  <si>
    <t xml:space="preserve">   fu = faktor udjela rada diktoranda (0-1)</t>
  </si>
  <si>
    <t>Opis ECTS kategorije časopisa</t>
  </si>
  <si>
    <t xml:space="preserve">  Doktorand</t>
  </si>
  <si>
    <t xml:space="preserve">  Mentor</t>
  </si>
  <si>
    <t xml:space="preserve">  Voditelj smjera</t>
  </si>
  <si>
    <t xml:space="preserve">  Predsjednik Odbora</t>
  </si>
  <si>
    <t>1.</t>
  </si>
  <si>
    <t>2.</t>
  </si>
  <si>
    <t>3.</t>
  </si>
  <si>
    <t>4.</t>
  </si>
  <si>
    <t>Ime i prezime</t>
  </si>
  <si>
    <t>Osnovni podaci</t>
  </si>
  <si>
    <t xml:space="preserve">5. </t>
  </si>
  <si>
    <t xml:space="preserve">  Smjer studija</t>
  </si>
  <si>
    <t xml:space="preserve">Doktorski studij: </t>
  </si>
  <si>
    <t>Strojarstvo, brodogradnja, zrakoplovstvo, metalurgija</t>
  </si>
  <si>
    <t>Znanstveno mjeriteljstvo u strojarstvu</t>
  </si>
  <si>
    <t>bib.irb šifra</t>
  </si>
  <si>
    <t>Verificirano istraživanje u inozemstvu (5 ECTS po mjesecu)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</si>
</sst>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9"/>
      <color theme="1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9"/>
      <color theme="0"/>
      <name val="Calibri"/>
      <family val="2"/>
      <charset val="238"/>
    </font>
    <font>
      <b/>
      <sz val="14"/>
      <color rgb="FF000000"/>
      <name val="Arial"/>
      <family val="2"/>
      <charset val="238"/>
    </font>
    <font>
      <b/>
      <i/>
      <sz val="10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b/>
      <i/>
      <sz val="9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i/>
      <sz val="14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2" fontId="3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18" fillId="0" borderId="0" xfId="0" applyFont="1" applyAlignment="1">
      <alignment vertical="center"/>
    </xf>
    <xf numFmtId="0" fontId="18" fillId="4" borderId="0" xfId="0" applyFont="1" applyFill="1" applyAlignment="1">
      <alignment vertical="center"/>
    </xf>
    <xf numFmtId="0" fontId="16" fillId="0" borderId="0" xfId="0" applyFont="1"/>
    <xf numFmtId="0" fontId="18" fillId="0" borderId="0" xfId="0" applyFont="1" applyAlignment="1" applyProtection="1">
      <alignment vertical="center"/>
      <protection locked="0" hidden="1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0" fillId="5" borderId="23" xfId="0" applyFont="1" applyFill="1" applyBorder="1" applyAlignment="1">
      <alignment horizontal="center" vertical="center"/>
    </xf>
    <xf numFmtId="2" fontId="0" fillId="0" borderId="24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9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10" fillId="5" borderId="32" xfId="0" applyFont="1" applyFill="1" applyBorder="1" applyAlignment="1">
      <alignment vertical="center"/>
    </xf>
    <xf numFmtId="2" fontId="0" fillId="0" borderId="31" xfId="0" applyNumberFormat="1" applyFont="1" applyBorder="1" applyAlignment="1" applyProtection="1">
      <alignment horizontal="center" vertical="center"/>
      <protection locked="0"/>
    </xf>
    <xf numFmtId="2" fontId="0" fillId="0" borderId="38" xfId="0" applyNumberFormat="1" applyFont="1" applyBorder="1" applyAlignment="1" applyProtection="1">
      <alignment horizontal="center" vertical="center"/>
      <protection locked="0"/>
    </xf>
    <xf numFmtId="2" fontId="0" fillId="0" borderId="38" xfId="0" applyNumberFormat="1" applyFont="1" applyFill="1" applyBorder="1" applyAlignment="1" applyProtection="1">
      <alignment horizontal="center" vertical="center"/>
      <protection locked="0"/>
    </xf>
    <xf numFmtId="2" fontId="0" fillId="0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24" fillId="0" borderId="0" xfId="0" applyFont="1" applyAlignment="1">
      <alignment vertical="center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3" fillId="3" borderId="0" xfId="0" applyNumberFormat="1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12" fillId="3" borderId="4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readingOrder="1"/>
    </xf>
    <xf numFmtId="0" fontId="9" fillId="5" borderId="6" xfId="0" applyFont="1" applyFill="1" applyBorder="1" applyAlignment="1">
      <alignment horizontal="center" vertical="center" readingOrder="1"/>
    </xf>
    <xf numFmtId="0" fontId="9" fillId="5" borderId="3" xfId="0" applyFont="1" applyFill="1" applyBorder="1" applyAlignment="1">
      <alignment horizontal="center" vertical="center" readingOrder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Border="1" applyAlignment="1" applyProtection="1">
      <alignment horizontal="left" vertical="center" wrapText="1"/>
    </xf>
    <xf numFmtId="49" fontId="13" fillId="3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9" fillId="5" borderId="20" xfId="0" applyFont="1" applyFill="1" applyBorder="1" applyAlignment="1">
      <alignment horizontal="center" vertical="center" readingOrder="1"/>
    </xf>
    <xf numFmtId="0" fontId="19" fillId="5" borderId="21" xfId="0" applyFont="1" applyFill="1" applyBorder="1" applyAlignment="1">
      <alignment horizontal="center" vertical="center" readingOrder="1"/>
    </xf>
    <xf numFmtId="0" fontId="7" fillId="0" borderId="37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0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17" fillId="6" borderId="25" xfId="0" applyFont="1" applyFill="1" applyBorder="1" applyAlignment="1" applyProtection="1">
      <alignment horizontal="center" vertical="center" wrapText="1"/>
    </xf>
    <xf numFmtId="0" fontId="17" fillId="6" borderId="26" xfId="0" applyFont="1" applyFill="1" applyBorder="1" applyAlignment="1" applyProtection="1">
      <alignment horizontal="center" vertical="center" wrapText="1"/>
    </xf>
    <xf numFmtId="0" fontId="17" fillId="6" borderId="28" xfId="0" applyFont="1" applyFill="1" applyBorder="1" applyAlignment="1" applyProtection="1">
      <alignment horizontal="center" vertical="center" wrapText="1"/>
    </xf>
    <xf numFmtId="0" fontId="17" fillId="6" borderId="29" xfId="0" applyFont="1" applyFill="1" applyBorder="1" applyAlignment="1" applyProtection="1">
      <alignment horizontal="center" vertical="center" wrapText="1"/>
    </xf>
    <xf numFmtId="0" fontId="17" fillId="6" borderId="34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9" fillId="5" borderId="30" xfId="0" applyFont="1" applyFill="1" applyBorder="1" applyAlignment="1">
      <alignment horizontal="center" vertical="center" readingOrder="1"/>
    </xf>
    <xf numFmtId="0" fontId="9" fillId="5" borderId="22" xfId="0" applyFont="1" applyFill="1" applyBorder="1" applyAlignment="1">
      <alignment horizontal="center" vertical="center" readingOrder="1"/>
    </xf>
    <xf numFmtId="0" fontId="3" fillId="6" borderId="36" xfId="0" applyFont="1" applyFill="1" applyBorder="1" applyAlignment="1" applyProtection="1">
      <alignment horizontal="center" vertical="center" wrapText="1"/>
    </xf>
    <xf numFmtId="0" fontId="3" fillId="6" borderId="29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3" fillId="6" borderId="41" xfId="0" applyFont="1" applyFill="1" applyBorder="1" applyAlignment="1" applyProtection="1">
      <alignment horizontal="center" vertical="center" wrapText="1"/>
    </xf>
    <xf numFmtId="0" fontId="3" fillId="6" borderId="7" xfId="0" applyFont="1" applyFill="1" applyBorder="1" applyAlignment="1" applyProtection="1">
      <alignment horizontal="center" vertical="center" wrapText="1"/>
    </xf>
    <xf numFmtId="0" fontId="3" fillId="6" borderId="33" xfId="0" applyFont="1" applyFill="1" applyBorder="1" applyAlignment="1" applyProtection="1">
      <alignment horizontal="center" vertical="center" wrapText="1"/>
    </xf>
    <xf numFmtId="0" fontId="3" fillId="6" borderId="12" xfId="0" applyFont="1" applyFill="1" applyBorder="1" applyAlignment="1" applyProtection="1">
      <alignment horizontal="center" vertical="center" wrapText="1"/>
    </xf>
    <xf numFmtId="0" fontId="3" fillId="6" borderId="39" xfId="0" applyFont="1" applyFill="1" applyBorder="1" applyAlignment="1" applyProtection="1">
      <alignment horizontal="center" vertical="center" wrapText="1"/>
    </xf>
    <xf numFmtId="0" fontId="3" fillId="6" borderId="15" xfId="0" applyFont="1" applyFill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2" dropStyle="combo" dx="16" fmlaLink="D21" fmlaRange="Smjerovi!B2:B13" sel="1" val="0"/>
</file>

<file path=xl/ctrlProps/ctrlProp2.xml><?xml version="1.0" encoding="utf-8"?>
<formControlPr xmlns="http://schemas.microsoft.com/office/spreadsheetml/2009/9/main" objectType="Drop" dropLines="4" dropStyle="combo" dx="16" fmlaRange="Smjerovi!F1:F4" sel="1" val="0"/>
</file>

<file path=xl/ctrlProps/ctrlProp3.xml><?xml version="1.0" encoding="utf-8"?>
<formControlPr xmlns="http://schemas.microsoft.com/office/spreadsheetml/2009/9/main" objectType="Drop" dropLines="5" dropStyle="combo" dx="16" fmlaLink="M15" fmlaRange="Smjerovi!B16:B20" sel="1" val="0"/>
</file>

<file path=xl/ctrlProps/ctrlProp4.xml><?xml version="1.0" encoding="utf-8"?>
<formControlPr xmlns="http://schemas.microsoft.com/office/spreadsheetml/2009/9/main" objectType="Drop" dropLines="5" dropStyle="combo" dx="16" fmlaLink="M16" fmlaRange="Smjerovi!B16:B20" sel="1" val="0"/>
</file>

<file path=xl/ctrlProps/ctrlProp5.xml><?xml version="1.0" encoding="utf-8"?>
<formControlPr xmlns="http://schemas.microsoft.com/office/spreadsheetml/2009/9/main" objectType="Drop" dropLines="5" dropStyle="combo" dx="16" fmlaLink="M17" fmlaRange="Smjerovi!B16:B20" sel="1" val="0"/>
</file>

<file path=xl/ctrlProps/ctrlProp6.xml><?xml version="1.0" encoding="utf-8"?>
<formControlPr xmlns="http://schemas.microsoft.com/office/spreadsheetml/2009/9/main" objectType="Drop" dropLines="5" dropStyle="combo" dx="16" fmlaLink="M18" fmlaRange="Smjerovi!B16:B20" sel="1" val="0"/>
</file>

<file path=xl/ctrlProps/ctrlProp7.xml><?xml version="1.0" encoding="utf-8"?>
<formControlPr xmlns="http://schemas.microsoft.com/office/spreadsheetml/2009/9/main" objectType="Drop" dropLines="5" dropStyle="combo" dx="16" fmlaLink="M19" fmlaRange="Smjerovi!B16:B20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604818</xdr:colOff>
      <xdr:row>9</xdr:row>
      <xdr:rowOff>107675</xdr:rowOff>
    </xdr:from>
    <xdr:to>
      <xdr:col>6</xdr:col>
      <xdr:colOff>575731</xdr:colOff>
      <xdr:row>11</xdr:row>
      <xdr:rowOff>6880</xdr:rowOff>
    </xdr:to>
    <xdr:sp macro="" textlink="">
      <xdr:nvSpPr>
        <xdr:cNvPr id="2" name="TextBox 1"/>
        <xdr:cNvSpPr txBox="1"/>
      </xdr:nvSpPr>
      <xdr:spPr>
        <a:xfrm>
          <a:off x="1217731" y="1822175"/>
          <a:ext cx="3168000" cy="28020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ODBOR ZA POSLIJEDIPLOMSKE STUDIJE</a:t>
          </a:r>
        </a:p>
      </xdr:txBody>
    </xdr:sp>
    <xdr:clientData/>
  </xdr:twoCellAnchor>
  <xdr:twoCellAnchor editAs="absolute">
    <xdr:from>
      <xdr:col>0</xdr:col>
      <xdr:colOff>588067</xdr:colOff>
      <xdr:row>13</xdr:row>
      <xdr:rowOff>27903</xdr:rowOff>
    </xdr:from>
    <xdr:to>
      <xdr:col>7</xdr:col>
      <xdr:colOff>463828</xdr:colOff>
      <xdr:row>14</xdr:row>
      <xdr:rowOff>148899</xdr:rowOff>
    </xdr:to>
    <xdr:sp macro="" textlink="">
      <xdr:nvSpPr>
        <xdr:cNvPr id="3" name="TextBox 2"/>
        <xdr:cNvSpPr txBox="1"/>
      </xdr:nvSpPr>
      <xdr:spPr>
        <a:xfrm>
          <a:off x="588067" y="2504403"/>
          <a:ext cx="4298674" cy="31149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400" b="1">
              <a:solidFill>
                <a:schemeClr val="tx1"/>
              </a:solidFill>
            </a:rPr>
            <a:t> OBRAZAC  ZA  PRIZNAVANJE  ECTS  BODOVA</a:t>
          </a:r>
          <a:r>
            <a:rPr lang="hr-HR" sz="1400" b="1" baseline="0">
              <a:solidFill>
                <a:schemeClr val="tx1"/>
              </a:solidFill>
            </a:rPr>
            <a:t>  </a:t>
          </a:r>
          <a:endParaRPr lang="hr-H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270773</xdr:colOff>
      <xdr:row>1</xdr:row>
      <xdr:rowOff>0</xdr:rowOff>
    </xdr:from>
    <xdr:to>
      <xdr:col>5</xdr:col>
      <xdr:colOff>172039</xdr:colOff>
      <xdr:row>4</xdr:row>
      <xdr:rowOff>47149</xdr:rowOff>
    </xdr:to>
    <xdr:pic>
      <xdr:nvPicPr>
        <xdr:cNvPr id="4" name="Picture 1" descr="Logo - Vertical - dvojezič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926"/>
        <a:stretch>
          <a:fillRect/>
        </a:stretch>
      </xdr:blipFill>
      <xdr:spPr bwMode="auto">
        <a:xfrm>
          <a:off x="270773" y="190500"/>
          <a:ext cx="2949266" cy="618649"/>
        </a:xfrm>
        <a:prstGeom prst="rect">
          <a:avLst/>
        </a:prstGeom>
        <a:noFill/>
      </xdr:spPr>
    </xdr:pic>
    <xdr:clientData/>
  </xdr:twoCellAnchor>
  <xdr:twoCellAnchor>
    <xdr:from>
      <xdr:col>0</xdr:col>
      <xdr:colOff>257175</xdr:colOff>
      <xdr:row>4</xdr:row>
      <xdr:rowOff>79784</xdr:rowOff>
    </xdr:from>
    <xdr:to>
      <xdr:col>3</xdr:col>
      <xdr:colOff>159912</xdr:colOff>
      <xdr:row>7</xdr:row>
      <xdr:rowOff>113802</xdr:rowOff>
    </xdr:to>
    <xdr:pic>
      <xdr:nvPicPr>
        <xdr:cNvPr id="5" name="Picture 3" descr="MF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414"/>
        <a:stretch>
          <a:fillRect/>
        </a:stretch>
      </xdr:blipFill>
      <xdr:spPr bwMode="auto">
        <a:xfrm>
          <a:off x="257175" y="841784"/>
          <a:ext cx="1731537" cy="605518"/>
        </a:xfrm>
        <a:prstGeom prst="rect">
          <a:avLst/>
        </a:prstGeom>
        <a:noFill/>
      </xdr:spPr>
    </xdr:pic>
    <xdr:clientData/>
  </xdr:twoCellAnchor>
  <xdr:twoCellAnchor>
    <xdr:from>
      <xdr:col>7</xdr:col>
      <xdr:colOff>585974</xdr:colOff>
      <xdr:row>0</xdr:row>
      <xdr:rowOff>176420</xdr:rowOff>
    </xdr:from>
    <xdr:to>
      <xdr:col>8</xdr:col>
      <xdr:colOff>410857</xdr:colOff>
      <xdr:row>5</xdr:row>
      <xdr:rowOff>60966</xdr:rowOff>
    </xdr:to>
    <xdr:pic>
      <xdr:nvPicPr>
        <xdr:cNvPr id="6" name="Picture 2" descr="Logo - ver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08887" y="176420"/>
          <a:ext cx="843644" cy="837046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152400</xdr:rowOff>
        </xdr:from>
        <xdr:to>
          <xdr:col>4</xdr:col>
          <xdr:colOff>552450</xdr:colOff>
          <xdr:row>21</xdr:row>
          <xdr:rowOff>38100</xdr:rowOff>
        </xdr:to>
        <xdr:sp macro="" textlink="">
          <xdr:nvSpPr>
            <xdr:cNvPr id="12289" name="Drop Down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33</xdr:row>
      <xdr:rowOff>0</xdr:rowOff>
    </xdr:from>
    <xdr:ext cx="184730" cy="937629"/>
    <xdr:sp macro="" textlink="">
      <xdr:nvSpPr>
        <xdr:cNvPr id="2" name="Rectangle 1"/>
        <xdr:cNvSpPr/>
      </xdr:nvSpPr>
      <xdr:spPr>
        <a:xfrm>
          <a:off x="6038850" y="955357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xdr:twoCellAnchor editAs="absolute">
    <xdr:from>
      <xdr:col>5</xdr:col>
      <xdr:colOff>361950</xdr:colOff>
      <xdr:row>4</xdr:row>
      <xdr:rowOff>55996</xdr:rowOff>
    </xdr:from>
    <xdr:to>
      <xdr:col>11</xdr:col>
      <xdr:colOff>135371</xdr:colOff>
      <xdr:row>5</xdr:row>
      <xdr:rowOff>114347</xdr:rowOff>
    </xdr:to>
    <xdr:sp macro="" textlink="">
      <xdr:nvSpPr>
        <xdr:cNvPr id="3" name="TextBox 2"/>
        <xdr:cNvSpPr txBox="1"/>
      </xdr:nvSpPr>
      <xdr:spPr>
        <a:xfrm>
          <a:off x="3190875" y="817996"/>
          <a:ext cx="2773796" cy="248851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000" b="1">
              <a:solidFill>
                <a:schemeClr val="tx1"/>
              </a:solidFill>
            </a:rPr>
            <a:t>ODBOR ZA POSLIJEDIPLOMSKE STUDIJE</a:t>
          </a:r>
        </a:p>
      </xdr:txBody>
    </xdr:sp>
    <xdr:clientData/>
  </xdr:twoCellAnchor>
  <xdr:twoCellAnchor editAs="absolute">
    <xdr:from>
      <xdr:col>4</xdr:col>
      <xdr:colOff>19049</xdr:colOff>
      <xdr:row>6</xdr:row>
      <xdr:rowOff>149576</xdr:rowOff>
    </xdr:from>
    <xdr:to>
      <xdr:col>11</xdr:col>
      <xdr:colOff>123824</xdr:colOff>
      <xdr:row>8</xdr:row>
      <xdr:rowOff>48781</xdr:rowOff>
    </xdr:to>
    <xdr:sp macro="" textlink="">
      <xdr:nvSpPr>
        <xdr:cNvPr id="4" name="TextBox 3"/>
        <xdr:cNvSpPr txBox="1"/>
      </xdr:nvSpPr>
      <xdr:spPr>
        <a:xfrm>
          <a:off x="2209799" y="1292576"/>
          <a:ext cx="3743325" cy="28020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 OBRAZAC  ZA  PRIZNAVANJE  ECTS  BODOVA</a:t>
          </a:r>
          <a:r>
            <a:rPr lang="hr-HR" sz="1200" b="1" baseline="0">
              <a:solidFill>
                <a:schemeClr val="tx1"/>
              </a:solidFill>
            </a:rPr>
            <a:t>  </a:t>
          </a:r>
          <a:endParaRPr lang="hr-HR" sz="1200" b="1">
            <a:solidFill>
              <a:schemeClr val="tx1"/>
            </a:solidFill>
          </a:endParaRPr>
        </a:p>
      </xdr:txBody>
    </xdr:sp>
    <xdr:clientData/>
  </xdr:twoCellAnchor>
  <xdr:twoCellAnchor editAs="absolute">
    <xdr:from>
      <xdr:col>1</xdr:col>
      <xdr:colOff>513919</xdr:colOff>
      <xdr:row>25</xdr:row>
      <xdr:rowOff>154810</xdr:rowOff>
    </xdr:from>
    <xdr:to>
      <xdr:col>3</xdr:col>
      <xdr:colOff>135516</xdr:colOff>
      <xdr:row>27</xdr:row>
      <xdr:rowOff>3998</xdr:rowOff>
    </xdr:to>
    <xdr:sp macro="" textlink="">
      <xdr:nvSpPr>
        <xdr:cNvPr id="5" name="TextBox 4"/>
        <xdr:cNvSpPr txBox="1"/>
      </xdr:nvSpPr>
      <xdr:spPr>
        <a:xfrm>
          <a:off x="790144" y="8374885"/>
          <a:ext cx="897947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Doktorand</a:t>
          </a:r>
        </a:p>
      </xdr:txBody>
    </xdr:sp>
    <xdr:clientData/>
  </xdr:twoCellAnchor>
  <xdr:twoCellAnchor editAs="absolute">
    <xdr:from>
      <xdr:col>7</xdr:col>
      <xdr:colOff>264245</xdr:colOff>
      <xdr:row>25</xdr:row>
      <xdr:rowOff>131430</xdr:rowOff>
    </xdr:from>
    <xdr:to>
      <xdr:col>8</xdr:col>
      <xdr:colOff>551584</xdr:colOff>
      <xdr:row>26</xdr:row>
      <xdr:rowOff>171118</xdr:rowOff>
    </xdr:to>
    <xdr:sp macro="" textlink="">
      <xdr:nvSpPr>
        <xdr:cNvPr id="6" name="TextBox 5"/>
        <xdr:cNvSpPr txBox="1"/>
      </xdr:nvSpPr>
      <xdr:spPr>
        <a:xfrm>
          <a:off x="4331420" y="8351505"/>
          <a:ext cx="735014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hr-HR" sz="1000"/>
            <a:t>Mentor</a:t>
          </a:r>
        </a:p>
      </xdr:txBody>
    </xdr:sp>
    <xdr:clientData/>
  </xdr:twoCellAnchor>
  <xdr:twoCellAnchor editAs="absolute">
    <xdr:from>
      <xdr:col>1</xdr:col>
      <xdr:colOff>257176</xdr:colOff>
      <xdr:row>29</xdr:row>
      <xdr:rowOff>85725</xdr:rowOff>
    </xdr:from>
    <xdr:to>
      <xdr:col>4</xdr:col>
      <xdr:colOff>333375</xdr:colOff>
      <xdr:row>30</xdr:row>
      <xdr:rowOff>166976</xdr:rowOff>
    </xdr:to>
    <xdr:sp macro="" textlink="">
      <xdr:nvSpPr>
        <xdr:cNvPr id="8" name="TextBox 7"/>
        <xdr:cNvSpPr txBox="1"/>
      </xdr:nvSpPr>
      <xdr:spPr>
        <a:xfrm>
          <a:off x="533401" y="9067800"/>
          <a:ext cx="1990724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Voditelj</a:t>
          </a:r>
          <a:r>
            <a:rPr lang="hr-HR" sz="1000" baseline="0"/>
            <a:t> smjera doktorskog studija</a:t>
          </a:r>
          <a:endParaRPr lang="hr-HR" sz="1000"/>
        </a:p>
      </xdr:txBody>
    </xdr:sp>
    <xdr:clientData/>
  </xdr:twoCellAnchor>
  <xdr:twoCellAnchor editAs="absolute">
    <xdr:from>
      <xdr:col>1</xdr:col>
      <xdr:colOff>17318</xdr:colOff>
      <xdr:row>14</xdr:row>
      <xdr:rowOff>834159</xdr:rowOff>
    </xdr:from>
    <xdr:to>
      <xdr:col>7</xdr:col>
      <xdr:colOff>58014</xdr:colOff>
      <xdr:row>15</xdr:row>
      <xdr:rowOff>809434</xdr:rowOff>
    </xdr:to>
    <xdr:sp macro="" textlink="" fLocksText="0">
      <xdr:nvSpPr>
        <xdr:cNvPr id="9" name="TextBox 8"/>
        <xdr:cNvSpPr txBox="1">
          <a:spLocks noChangeAspect="1"/>
        </xdr:cNvSpPr>
      </xdr:nvSpPr>
      <xdr:spPr>
        <a:xfrm>
          <a:off x="293543" y="3558309"/>
          <a:ext cx="3831646" cy="861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72000" rIns="72000" bIns="72000" rtlCol="0" anchor="t">
          <a:scene3d>
            <a:camera prst="orthographicFront"/>
            <a:lightRig rig="threePt" dir="t"/>
          </a:scene3d>
        </a:bodyPr>
        <a:lstStyle/>
        <a:p>
          <a:pPr algn="l"/>
          <a:endParaRPr lang="hr-HR" sz="800"/>
        </a:p>
      </xdr:txBody>
    </xdr:sp>
    <xdr:clientData fLocksWithSheet="0"/>
  </xdr:twoCellAnchor>
  <xdr:twoCellAnchor>
    <xdr:from>
      <xdr:col>0</xdr:col>
      <xdr:colOff>47368</xdr:colOff>
      <xdr:row>0</xdr:row>
      <xdr:rowOff>42574</xdr:rowOff>
    </xdr:from>
    <xdr:to>
      <xdr:col>5</xdr:col>
      <xdr:colOff>167709</xdr:colOff>
      <xdr:row>3</xdr:row>
      <xdr:rowOff>89723</xdr:rowOff>
    </xdr:to>
    <xdr:pic>
      <xdr:nvPicPr>
        <xdr:cNvPr id="10" name="Picture 1" descr="Logo - Vertical - dvojezič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926"/>
        <a:stretch>
          <a:fillRect/>
        </a:stretch>
      </xdr:blipFill>
      <xdr:spPr bwMode="auto">
        <a:xfrm>
          <a:off x="47368" y="42574"/>
          <a:ext cx="2949266" cy="618649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33770</xdr:colOff>
      <xdr:row>3</xdr:row>
      <xdr:rowOff>122358</xdr:rowOff>
    </xdr:from>
    <xdr:to>
      <xdr:col>3</xdr:col>
      <xdr:colOff>212732</xdr:colOff>
      <xdr:row>6</xdr:row>
      <xdr:rowOff>156376</xdr:rowOff>
    </xdr:to>
    <xdr:pic>
      <xdr:nvPicPr>
        <xdr:cNvPr id="11" name="Picture 3" descr="MF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414"/>
        <a:stretch>
          <a:fillRect/>
        </a:stretch>
      </xdr:blipFill>
      <xdr:spPr bwMode="auto">
        <a:xfrm>
          <a:off x="33770" y="693858"/>
          <a:ext cx="1731537" cy="60551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9525</xdr:colOff>
      <xdr:row>0</xdr:row>
      <xdr:rowOff>76200</xdr:rowOff>
    </xdr:from>
    <xdr:to>
      <xdr:col>11</xdr:col>
      <xdr:colOff>263237</xdr:colOff>
      <xdr:row>4</xdr:row>
      <xdr:rowOff>12845</xdr:rowOff>
    </xdr:to>
    <xdr:pic>
      <xdr:nvPicPr>
        <xdr:cNvPr id="12" name="Picture 2" descr="Logo - ver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53025" y="76200"/>
          <a:ext cx="701387" cy="698645"/>
        </a:xfrm>
        <a:prstGeom prst="rect">
          <a:avLst/>
        </a:prstGeom>
        <a:noFill/>
      </xdr:spPr>
    </xdr:pic>
    <xdr:clientData/>
  </xdr:twoCellAnchor>
  <xdr:twoCellAnchor editAs="absolute">
    <xdr:from>
      <xdr:col>5</xdr:col>
      <xdr:colOff>485774</xdr:colOff>
      <xdr:row>29</xdr:row>
      <xdr:rowOff>76200</xdr:rowOff>
    </xdr:from>
    <xdr:to>
      <xdr:col>11</xdr:col>
      <xdr:colOff>219074</xdr:colOff>
      <xdr:row>30</xdr:row>
      <xdr:rowOff>157451</xdr:rowOff>
    </xdr:to>
    <xdr:sp macro="" textlink="">
      <xdr:nvSpPr>
        <xdr:cNvPr id="13" name="TextBox 12"/>
        <xdr:cNvSpPr txBox="1"/>
      </xdr:nvSpPr>
      <xdr:spPr>
        <a:xfrm>
          <a:off x="3314699" y="9058275"/>
          <a:ext cx="2733675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Predsjednik Odbora za poslijediplomske studije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17318</xdr:colOff>
      <xdr:row>15</xdr:row>
      <xdr:rowOff>710334</xdr:rowOff>
    </xdr:from>
    <xdr:to>
      <xdr:col>7</xdr:col>
      <xdr:colOff>58014</xdr:colOff>
      <xdr:row>16</xdr:row>
      <xdr:rowOff>685609</xdr:rowOff>
    </xdr:to>
    <xdr:sp macro="" textlink="" fLocksText="0">
      <xdr:nvSpPr>
        <xdr:cNvPr id="20" name="TextBox 19"/>
        <xdr:cNvSpPr txBox="1">
          <a:spLocks noChangeAspect="1"/>
        </xdr:cNvSpPr>
      </xdr:nvSpPr>
      <xdr:spPr>
        <a:xfrm>
          <a:off x="296718" y="3571009"/>
          <a:ext cx="3847521" cy="861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72000" rIns="72000" bIns="72000" rtlCol="0" anchor="t">
          <a:scene3d>
            <a:camera prst="orthographicFront"/>
            <a:lightRig rig="threePt" dir="t"/>
          </a:scene3d>
        </a:bodyPr>
        <a:lstStyle/>
        <a:p>
          <a:pPr algn="l"/>
          <a:endParaRPr lang="hr-HR" sz="800"/>
        </a:p>
      </xdr:txBody>
    </xdr:sp>
    <xdr:clientData fLocksWithSheet="0"/>
  </xdr:twoCellAnchor>
  <xdr:twoCellAnchor editAs="absolute">
    <xdr:from>
      <xdr:col>5</xdr:col>
      <xdr:colOff>356755</xdr:colOff>
      <xdr:row>4</xdr:row>
      <xdr:rowOff>99147</xdr:rowOff>
    </xdr:from>
    <xdr:to>
      <xdr:col>11</xdr:col>
      <xdr:colOff>101601</xdr:colOff>
      <xdr:row>5</xdr:row>
      <xdr:rowOff>157498</xdr:rowOff>
    </xdr:to>
    <xdr:sp macro="" textlink="">
      <xdr:nvSpPr>
        <xdr:cNvPr id="10" name="TextBox 9"/>
        <xdr:cNvSpPr txBox="1"/>
      </xdr:nvSpPr>
      <xdr:spPr>
        <a:xfrm>
          <a:off x="3185680" y="861147"/>
          <a:ext cx="2773796" cy="248851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000" b="1">
              <a:solidFill>
                <a:schemeClr val="tx1"/>
              </a:solidFill>
            </a:rPr>
            <a:t>ODBOR ZA POSLIJEDIPLOMSKE STUDIJE</a:t>
          </a:r>
        </a:p>
      </xdr:txBody>
    </xdr:sp>
    <xdr:clientData/>
  </xdr:twoCellAnchor>
  <xdr:twoCellAnchor editAs="absolute">
    <xdr:from>
      <xdr:col>4</xdr:col>
      <xdr:colOff>9525</xdr:colOff>
      <xdr:row>6</xdr:row>
      <xdr:rowOff>135577</xdr:rowOff>
    </xdr:from>
    <xdr:to>
      <xdr:col>11</xdr:col>
      <xdr:colOff>99580</xdr:colOff>
      <xdr:row>8</xdr:row>
      <xdr:rowOff>34782</xdr:rowOff>
    </xdr:to>
    <xdr:sp macro="" textlink="">
      <xdr:nvSpPr>
        <xdr:cNvPr id="11" name="TextBox 10"/>
        <xdr:cNvSpPr txBox="1"/>
      </xdr:nvSpPr>
      <xdr:spPr>
        <a:xfrm>
          <a:off x="2200275" y="1278577"/>
          <a:ext cx="3757180" cy="28020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 OBRAZAC  ZA  PRIZNAVANJE  ECTS  BODOVA</a:t>
          </a:r>
          <a:r>
            <a:rPr lang="hr-HR" sz="1200" b="1" baseline="0">
              <a:solidFill>
                <a:schemeClr val="tx1"/>
              </a:solidFill>
            </a:rPr>
            <a:t>  </a:t>
          </a:r>
          <a:endParaRPr lang="hr-HR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51698</xdr:colOff>
      <xdr:row>0</xdr:row>
      <xdr:rowOff>28575</xdr:rowOff>
    </xdr:from>
    <xdr:to>
      <xdr:col>5</xdr:col>
      <xdr:colOff>172039</xdr:colOff>
      <xdr:row>3</xdr:row>
      <xdr:rowOff>75724</xdr:rowOff>
    </xdr:to>
    <xdr:pic>
      <xdr:nvPicPr>
        <xdr:cNvPr id="12" name="Picture 1" descr="Logo - Vertical - dvojezič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926"/>
        <a:stretch>
          <a:fillRect/>
        </a:stretch>
      </xdr:blipFill>
      <xdr:spPr bwMode="auto">
        <a:xfrm>
          <a:off x="51698" y="28575"/>
          <a:ext cx="2949266" cy="618649"/>
        </a:xfrm>
        <a:prstGeom prst="rect">
          <a:avLst/>
        </a:prstGeom>
        <a:noFill/>
      </xdr:spPr>
    </xdr:pic>
    <xdr:clientData/>
  </xdr:twoCellAnchor>
  <xdr:twoCellAnchor>
    <xdr:from>
      <xdr:col>0</xdr:col>
      <xdr:colOff>38100</xdr:colOff>
      <xdr:row>3</xdr:row>
      <xdr:rowOff>108359</xdr:rowOff>
    </xdr:from>
    <xdr:to>
      <xdr:col>3</xdr:col>
      <xdr:colOff>217062</xdr:colOff>
      <xdr:row>6</xdr:row>
      <xdr:rowOff>142377</xdr:rowOff>
    </xdr:to>
    <xdr:pic>
      <xdr:nvPicPr>
        <xdr:cNvPr id="14" name="Picture 3" descr="MF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414"/>
        <a:stretch>
          <a:fillRect/>
        </a:stretch>
      </xdr:blipFill>
      <xdr:spPr bwMode="auto">
        <a:xfrm>
          <a:off x="38100" y="679859"/>
          <a:ext cx="1731537" cy="60551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13855</xdr:colOff>
      <xdr:row>0</xdr:row>
      <xdr:rowOff>62201</xdr:rowOff>
    </xdr:from>
    <xdr:to>
      <xdr:col>11</xdr:col>
      <xdr:colOff>267567</xdr:colOff>
      <xdr:row>3</xdr:row>
      <xdr:rowOff>189346</xdr:rowOff>
    </xdr:to>
    <xdr:pic>
      <xdr:nvPicPr>
        <xdr:cNvPr id="15" name="Picture 2" descr="Logo - ver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57355" y="62201"/>
          <a:ext cx="701387" cy="698645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94818</xdr:colOff>
      <xdr:row>25</xdr:row>
      <xdr:rowOff>51955</xdr:rowOff>
    </xdr:from>
    <xdr:to>
      <xdr:col>3</xdr:col>
      <xdr:colOff>354590</xdr:colOff>
      <xdr:row>26</xdr:row>
      <xdr:rowOff>91643</xdr:rowOff>
    </xdr:to>
    <xdr:sp macro="" textlink="">
      <xdr:nvSpPr>
        <xdr:cNvPr id="22" name="TextBox 21"/>
        <xdr:cNvSpPr txBox="1"/>
      </xdr:nvSpPr>
      <xdr:spPr>
        <a:xfrm>
          <a:off x="1009218" y="8205355"/>
          <a:ext cx="897947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Doktorand</a:t>
          </a:r>
        </a:p>
      </xdr:txBody>
    </xdr:sp>
    <xdr:clientData/>
  </xdr:twoCellAnchor>
  <xdr:twoCellAnchor editAs="absolute">
    <xdr:from>
      <xdr:col>7</xdr:col>
      <xdr:colOff>302344</xdr:colOff>
      <xdr:row>25</xdr:row>
      <xdr:rowOff>28575</xdr:rowOff>
    </xdr:from>
    <xdr:to>
      <xdr:col>9</xdr:col>
      <xdr:colOff>18183</xdr:colOff>
      <xdr:row>26</xdr:row>
      <xdr:rowOff>68263</xdr:rowOff>
    </xdr:to>
    <xdr:sp macro="" textlink="">
      <xdr:nvSpPr>
        <xdr:cNvPr id="23" name="TextBox 22"/>
        <xdr:cNvSpPr txBox="1"/>
      </xdr:nvSpPr>
      <xdr:spPr>
        <a:xfrm>
          <a:off x="4369519" y="8181975"/>
          <a:ext cx="735014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hr-HR" sz="1000"/>
            <a:t>Mentor</a:t>
          </a:r>
        </a:p>
      </xdr:txBody>
    </xdr:sp>
    <xdr:clientData/>
  </xdr:twoCellAnchor>
  <xdr:twoCellAnchor editAs="absolute">
    <xdr:from>
      <xdr:col>1</xdr:col>
      <xdr:colOff>266700</xdr:colOff>
      <xdr:row>29</xdr:row>
      <xdr:rowOff>40020</xdr:rowOff>
    </xdr:from>
    <xdr:to>
      <xdr:col>4</xdr:col>
      <xdr:colOff>342899</xdr:colOff>
      <xdr:row>30</xdr:row>
      <xdr:rowOff>245096</xdr:rowOff>
    </xdr:to>
    <xdr:sp macro="" textlink="">
      <xdr:nvSpPr>
        <xdr:cNvPr id="24" name="TextBox 23"/>
        <xdr:cNvSpPr txBox="1"/>
      </xdr:nvSpPr>
      <xdr:spPr>
        <a:xfrm>
          <a:off x="542925" y="8955420"/>
          <a:ext cx="1990724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Voditelj</a:t>
          </a:r>
          <a:r>
            <a:rPr lang="hr-HR" sz="1000" baseline="0"/>
            <a:t> smjera doktorskog studija</a:t>
          </a:r>
          <a:endParaRPr lang="hr-HR" sz="1000"/>
        </a:p>
      </xdr:txBody>
    </xdr:sp>
    <xdr:clientData/>
  </xdr:twoCellAnchor>
  <xdr:twoCellAnchor editAs="absolute">
    <xdr:from>
      <xdr:col>5</xdr:col>
      <xdr:colOff>476248</xdr:colOff>
      <xdr:row>29</xdr:row>
      <xdr:rowOff>30495</xdr:rowOff>
    </xdr:from>
    <xdr:to>
      <xdr:col>11</xdr:col>
      <xdr:colOff>180973</xdr:colOff>
      <xdr:row>30</xdr:row>
      <xdr:rowOff>235571</xdr:rowOff>
    </xdr:to>
    <xdr:sp macro="" textlink="">
      <xdr:nvSpPr>
        <xdr:cNvPr id="25" name="TextBox 24"/>
        <xdr:cNvSpPr txBox="1"/>
      </xdr:nvSpPr>
      <xdr:spPr>
        <a:xfrm>
          <a:off x="3305173" y="8945895"/>
          <a:ext cx="2733675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Predsjednik Odbora za poslijediplomske studije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</xdr:row>
          <xdr:rowOff>38100</xdr:rowOff>
        </xdr:from>
        <xdr:to>
          <xdr:col>11</xdr:col>
          <xdr:colOff>428625</xdr:colOff>
          <xdr:row>13</xdr:row>
          <xdr:rowOff>66675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17318</xdr:colOff>
      <xdr:row>14</xdr:row>
      <xdr:rowOff>834159</xdr:rowOff>
    </xdr:from>
    <xdr:to>
      <xdr:col>7</xdr:col>
      <xdr:colOff>77064</xdr:colOff>
      <xdr:row>15</xdr:row>
      <xdr:rowOff>809434</xdr:rowOff>
    </xdr:to>
    <xdr:sp macro="" textlink="" fLocksText="0">
      <xdr:nvSpPr>
        <xdr:cNvPr id="9" name="TextBox 8"/>
        <xdr:cNvSpPr txBox="1">
          <a:spLocks noChangeAspect="1"/>
        </xdr:cNvSpPr>
      </xdr:nvSpPr>
      <xdr:spPr>
        <a:xfrm>
          <a:off x="293543" y="3558309"/>
          <a:ext cx="3831646" cy="861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72000" rIns="72000" bIns="72000" rtlCol="0" anchor="t">
          <a:scene3d>
            <a:camera prst="orthographicFront"/>
            <a:lightRig rig="threePt" dir="t"/>
          </a:scene3d>
        </a:bodyPr>
        <a:lstStyle/>
        <a:p>
          <a:pPr algn="l"/>
          <a:endParaRPr lang="hr-HR" sz="800"/>
        </a:p>
      </xdr:txBody>
    </xdr:sp>
    <xdr:clientData fLocksWithSheet="0"/>
  </xdr:twoCellAnchor>
  <xdr:twoCellAnchor editAs="absolute">
    <xdr:from>
      <xdr:col>5</xdr:col>
      <xdr:colOff>251980</xdr:colOff>
      <xdr:row>4</xdr:row>
      <xdr:rowOff>89622</xdr:rowOff>
    </xdr:from>
    <xdr:to>
      <xdr:col>11</xdr:col>
      <xdr:colOff>25401</xdr:colOff>
      <xdr:row>5</xdr:row>
      <xdr:rowOff>147973</xdr:rowOff>
    </xdr:to>
    <xdr:sp macro="" textlink="">
      <xdr:nvSpPr>
        <xdr:cNvPr id="10" name="TextBox 9"/>
        <xdr:cNvSpPr txBox="1"/>
      </xdr:nvSpPr>
      <xdr:spPr>
        <a:xfrm>
          <a:off x="3080905" y="851622"/>
          <a:ext cx="2773796" cy="248851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000" b="1">
              <a:solidFill>
                <a:schemeClr val="tx1"/>
              </a:solidFill>
            </a:rPr>
            <a:t>ODBOR ZA POSLIJEDIPLOMSKE STUDIJE</a:t>
          </a:r>
        </a:p>
      </xdr:txBody>
    </xdr:sp>
    <xdr:clientData/>
  </xdr:twoCellAnchor>
  <xdr:twoCellAnchor editAs="absolute">
    <xdr:from>
      <xdr:col>3</xdr:col>
      <xdr:colOff>609599</xdr:colOff>
      <xdr:row>6</xdr:row>
      <xdr:rowOff>164152</xdr:rowOff>
    </xdr:from>
    <xdr:to>
      <xdr:col>11</xdr:col>
      <xdr:colOff>19049</xdr:colOff>
      <xdr:row>8</xdr:row>
      <xdr:rowOff>63357</xdr:rowOff>
    </xdr:to>
    <xdr:sp macro="" textlink="">
      <xdr:nvSpPr>
        <xdr:cNvPr id="11" name="TextBox 10"/>
        <xdr:cNvSpPr txBox="1"/>
      </xdr:nvSpPr>
      <xdr:spPr>
        <a:xfrm>
          <a:off x="2162174" y="1307152"/>
          <a:ext cx="3686175" cy="28020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 OBRAZAC  ZA  PRIZNAVANJE  ECTS  BODOVA</a:t>
          </a:r>
          <a:r>
            <a:rPr lang="hr-HR" sz="1200" b="1" baseline="0">
              <a:solidFill>
                <a:schemeClr val="tx1"/>
              </a:solidFill>
            </a:rPr>
            <a:t>  </a:t>
          </a:r>
          <a:endParaRPr lang="hr-HR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80273</xdr:colOff>
      <xdr:row>0</xdr:row>
      <xdr:rowOff>57150</xdr:rowOff>
    </xdr:from>
    <xdr:to>
      <xdr:col>5</xdr:col>
      <xdr:colOff>200614</xdr:colOff>
      <xdr:row>3</xdr:row>
      <xdr:rowOff>104299</xdr:rowOff>
    </xdr:to>
    <xdr:pic>
      <xdr:nvPicPr>
        <xdr:cNvPr id="12" name="Picture 1" descr="Logo - Vertical - dvojezič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926"/>
        <a:stretch>
          <a:fillRect/>
        </a:stretch>
      </xdr:blipFill>
      <xdr:spPr bwMode="auto">
        <a:xfrm>
          <a:off x="80273" y="57150"/>
          <a:ext cx="2949266" cy="618649"/>
        </a:xfrm>
        <a:prstGeom prst="rect">
          <a:avLst/>
        </a:prstGeom>
        <a:noFill/>
      </xdr:spPr>
    </xdr:pic>
    <xdr:clientData/>
  </xdr:twoCellAnchor>
  <xdr:twoCellAnchor>
    <xdr:from>
      <xdr:col>0</xdr:col>
      <xdr:colOff>66675</xdr:colOff>
      <xdr:row>3</xdr:row>
      <xdr:rowOff>136934</xdr:rowOff>
    </xdr:from>
    <xdr:to>
      <xdr:col>3</xdr:col>
      <xdr:colOff>245637</xdr:colOff>
      <xdr:row>6</xdr:row>
      <xdr:rowOff>170952</xdr:rowOff>
    </xdr:to>
    <xdr:pic>
      <xdr:nvPicPr>
        <xdr:cNvPr id="13" name="Picture 3" descr="MF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414"/>
        <a:stretch>
          <a:fillRect/>
        </a:stretch>
      </xdr:blipFill>
      <xdr:spPr bwMode="auto">
        <a:xfrm>
          <a:off x="66675" y="708434"/>
          <a:ext cx="1731537" cy="60551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109105</xdr:colOff>
      <xdr:row>0</xdr:row>
      <xdr:rowOff>90776</xdr:rowOff>
    </xdr:from>
    <xdr:to>
      <xdr:col>11</xdr:col>
      <xdr:colOff>429492</xdr:colOff>
      <xdr:row>4</xdr:row>
      <xdr:rowOff>27421</xdr:rowOff>
    </xdr:to>
    <xdr:pic>
      <xdr:nvPicPr>
        <xdr:cNvPr id="14" name="Picture 2" descr="Logo - ver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85930" y="90776"/>
          <a:ext cx="701387" cy="698645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28143</xdr:colOff>
      <xdr:row>25</xdr:row>
      <xdr:rowOff>13855</xdr:rowOff>
    </xdr:from>
    <xdr:to>
      <xdr:col>3</xdr:col>
      <xdr:colOff>287915</xdr:colOff>
      <xdr:row>26</xdr:row>
      <xdr:rowOff>63068</xdr:rowOff>
    </xdr:to>
    <xdr:sp macro="" textlink="">
      <xdr:nvSpPr>
        <xdr:cNvPr id="15" name="TextBox 14"/>
        <xdr:cNvSpPr txBox="1"/>
      </xdr:nvSpPr>
      <xdr:spPr>
        <a:xfrm>
          <a:off x="942543" y="8233930"/>
          <a:ext cx="897947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Doktorand</a:t>
          </a:r>
        </a:p>
      </xdr:txBody>
    </xdr:sp>
    <xdr:clientData/>
  </xdr:twoCellAnchor>
  <xdr:twoCellAnchor editAs="absolute">
    <xdr:from>
      <xdr:col>7</xdr:col>
      <xdr:colOff>235669</xdr:colOff>
      <xdr:row>24</xdr:row>
      <xdr:rowOff>180975</xdr:rowOff>
    </xdr:from>
    <xdr:to>
      <xdr:col>8</xdr:col>
      <xdr:colOff>513483</xdr:colOff>
      <xdr:row>26</xdr:row>
      <xdr:rowOff>39688</xdr:rowOff>
    </xdr:to>
    <xdr:sp macro="" textlink="">
      <xdr:nvSpPr>
        <xdr:cNvPr id="16" name="TextBox 15"/>
        <xdr:cNvSpPr txBox="1"/>
      </xdr:nvSpPr>
      <xdr:spPr>
        <a:xfrm>
          <a:off x="4283794" y="8210550"/>
          <a:ext cx="735014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hr-HR" sz="1000"/>
            <a:t>Mentor</a:t>
          </a:r>
        </a:p>
      </xdr:txBody>
    </xdr:sp>
    <xdr:clientData/>
  </xdr:twoCellAnchor>
  <xdr:twoCellAnchor editAs="absolute">
    <xdr:from>
      <xdr:col>1</xdr:col>
      <xdr:colOff>190500</xdr:colOff>
      <xdr:row>28</xdr:row>
      <xdr:rowOff>116220</xdr:rowOff>
    </xdr:from>
    <xdr:to>
      <xdr:col>4</xdr:col>
      <xdr:colOff>266699</xdr:colOff>
      <xdr:row>29</xdr:row>
      <xdr:rowOff>130796</xdr:rowOff>
    </xdr:to>
    <xdr:sp macro="" textlink="">
      <xdr:nvSpPr>
        <xdr:cNvPr id="17" name="TextBox 16"/>
        <xdr:cNvSpPr txBox="1"/>
      </xdr:nvSpPr>
      <xdr:spPr>
        <a:xfrm>
          <a:off x="466725" y="8898270"/>
          <a:ext cx="1990724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Voditelj</a:t>
          </a:r>
          <a:r>
            <a:rPr lang="hr-HR" sz="1000" baseline="0"/>
            <a:t> smjera doktorskog studija</a:t>
          </a:r>
          <a:endParaRPr lang="hr-HR" sz="1000"/>
        </a:p>
      </xdr:txBody>
    </xdr:sp>
    <xdr:clientData/>
  </xdr:twoCellAnchor>
  <xdr:twoCellAnchor editAs="absolute">
    <xdr:from>
      <xdr:col>5</xdr:col>
      <xdr:colOff>380998</xdr:colOff>
      <xdr:row>28</xdr:row>
      <xdr:rowOff>163845</xdr:rowOff>
    </xdr:from>
    <xdr:to>
      <xdr:col>11</xdr:col>
      <xdr:colOff>114298</xdr:colOff>
      <xdr:row>29</xdr:row>
      <xdr:rowOff>178421</xdr:rowOff>
    </xdr:to>
    <xdr:sp macro="" textlink="">
      <xdr:nvSpPr>
        <xdr:cNvPr id="18" name="TextBox 17"/>
        <xdr:cNvSpPr txBox="1"/>
      </xdr:nvSpPr>
      <xdr:spPr>
        <a:xfrm>
          <a:off x="3209923" y="8945895"/>
          <a:ext cx="2733675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hr-HR" sz="1000"/>
            <a:t>Predsjednik Odbora za poslijediplomske studije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14</xdr:row>
          <xdr:rowOff>9525</xdr:rowOff>
        </xdr:from>
        <xdr:to>
          <xdr:col>11</xdr:col>
          <xdr:colOff>409575</xdr:colOff>
          <xdr:row>14</xdr:row>
          <xdr:rowOff>219075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9525</xdr:rowOff>
        </xdr:from>
        <xdr:to>
          <xdr:col>11</xdr:col>
          <xdr:colOff>400050</xdr:colOff>
          <xdr:row>15</xdr:row>
          <xdr:rowOff>219075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9525</xdr:rowOff>
        </xdr:from>
        <xdr:to>
          <xdr:col>11</xdr:col>
          <xdr:colOff>390525</xdr:colOff>
          <xdr:row>16</xdr:row>
          <xdr:rowOff>219075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11</xdr:col>
          <xdr:colOff>409575</xdr:colOff>
          <xdr:row>17</xdr:row>
          <xdr:rowOff>209550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9525</xdr:rowOff>
        </xdr:from>
        <xdr:to>
          <xdr:col>11</xdr:col>
          <xdr:colOff>409575</xdr:colOff>
          <xdr:row>18</xdr:row>
          <xdr:rowOff>219075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184730" cy="937629"/>
    <xdr:sp macro="" textlink="">
      <xdr:nvSpPr>
        <xdr:cNvPr id="2" name="Rectangle 1"/>
        <xdr:cNvSpPr/>
      </xdr:nvSpPr>
      <xdr:spPr>
        <a:xfrm>
          <a:off x="6038850" y="8763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xdr:twoCellAnchor editAs="absolute">
    <xdr:from>
      <xdr:col>5</xdr:col>
      <xdr:colOff>299605</xdr:colOff>
      <xdr:row>4</xdr:row>
      <xdr:rowOff>165822</xdr:rowOff>
    </xdr:from>
    <xdr:to>
      <xdr:col>10</xdr:col>
      <xdr:colOff>311151</xdr:colOff>
      <xdr:row>6</xdr:row>
      <xdr:rowOff>33673</xdr:rowOff>
    </xdr:to>
    <xdr:sp macro="" textlink="">
      <xdr:nvSpPr>
        <xdr:cNvPr id="9" name="TextBox 8"/>
        <xdr:cNvSpPr txBox="1"/>
      </xdr:nvSpPr>
      <xdr:spPr>
        <a:xfrm>
          <a:off x="3128530" y="927822"/>
          <a:ext cx="2773796" cy="248851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000" b="1">
              <a:solidFill>
                <a:schemeClr val="tx1"/>
              </a:solidFill>
            </a:rPr>
            <a:t>ODBOR ZA POSLIJEDIPLOMSKE STUDIJE</a:t>
          </a:r>
        </a:p>
      </xdr:txBody>
    </xdr:sp>
    <xdr:clientData/>
  </xdr:twoCellAnchor>
  <xdr:twoCellAnchor editAs="absolute">
    <xdr:from>
      <xdr:col>4</xdr:col>
      <xdr:colOff>9525</xdr:colOff>
      <xdr:row>6</xdr:row>
      <xdr:rowOff>183202</xdr:rowOff>
    </xdr:from>
    <xdr:to>
      <xdr:col>10</xdr:col>
      <xdr:colOff>295275</xdr:colOff>
      <xdr:row>8</xdr:row>
      <xdr:rowOff>82407</xdr:rowOff>
    </xdr:to>
    <xdr:sp macro="" textlink="">
      <xdr:nvSpPr>
        <xdr:cNvPr id="10" name="TextBox 9"/>
        <xdr:cNvSpPr txBox="1"/>
      </xdr:nvSpPr>
      <xdr:spPr>
        <a:xfrm>
          <a:off x="2200275" y="1326202"/>
          <a:ext cx="3686175" cy="28020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 OBRAZAC  ZA  PRIZNAVANJE  ECTS  BODOVA</a:t>
          </a:r>
          <a:r>
            <a:rPr lang="hr-HR" sz="1200" b="1" baseline="0">
              <a:solidFill>
                <a:schemeClr val="tx1"/>
              </a:solidFill>
            </a:rPr>
            <a:t>  </a:t>
          </a:r>
          <a:endParaRPr lang="hr-HR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89798</xdr:colOff>
      <xdr:row>0</xdr:row>
      <xdr:rowOff>76200</xdr:rowOff>
    </xdr:from>
    <xdr:to>
      <xdr:col>5</xdr:col>
      <xdr:colOff>210139</xdr:colOff>
      <xdr:row>3</xdr:row>
      <xdr:rowOff>123349</xdr:rowOff>
    </xdr:to>
    <xdr:pic>
      <xdr:nvPicPr>
        <xdr:cNvPr id="11" name="Picture 1" descr="Logo - Vertical - dvojezič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926"/>
        <a:stretch>
          <a:fillRect/>
        </a:stretch>
      </xdr:blipFill>
      <xdr:spPr bwMode="auto">
        <a:xfrm>
          <a:off x="89798" y="76200"/>
          <a:ext cx="2949266" cy="618649"/>
        </a:xfrm>
        <a:prstGeom prst="rect">
          <a:avLst/>
        </a:prstGeom>
        <a:noFill/>
      </xdr:spPr>
    </xdr:pic>
    <xdr:clientData/>
  </xdr:twoCellAnchor>
  <xdr:twoCellAnchor>
    <xdr:from>
      <xdr:col>0</xdr:col>
      <xdr:colOff>76200</xdr:colOff>
      <xdr:row>3</xdr:row>
      <xdr:rowOff>155984</xdr:rowOff>
    </xdr:from>
    <xdr:to>
      <xdr:col>3</xdr:col>
      <xdr:colOff>255162</xdr:colOff>
      <xdr:row>6</xdr:row>
      <xdr:rowOff>190002</xdr:rowOff>
    </xdr:to>
    <xdr:pic>
      <xdr:nvPicPr>
        <xdr:cNvPr id="12" name="Picture 3" descr="MF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414"/>
        <a:stretch>
          <a:fillRect/>
        </a:stretch>
      </xdr:blipFill>
      <xdr:spPr bwMode="auto">
        <a:xfrm>
          <a:off x="76200" y="727484"/>
          <a:ext cx="1731537" cy="605518"/>
        </a:xfrm>
        <a:prstGeom prst="rect">
          <a:avLst/>
        </a:prstGeom>
        <a:noFill/>
      </xdr:spPr>
    </xdr:pic>
    <xdr:clientData/>
  </xdr:twoCellAnchor>
  <xdr:twoCellAnchor>
    <xdr:from>
      <xdr:col>9</xdr:col>
      <xdr:colOff>51955</xdr:colOff>
      <xdr:row>0</xdr:row>
      <xdr:rowOff>109826</xdr:rowOff>
    </xdr:from>
    <xdr:to>
      <xdr:col>10</xdr:col>
      <xdr:colOff>305667</xdr:colOff>
      <xdr:row>4</xdr:row>
      <xdr:rowOff>46471</xdr:rowOff>
    </xdr:to>
    <xdr:pic>
      <xdr:nvPicPr>
        <xdr:cNvPr id="13" name="Picture 2" descr="Logo - ver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95455" y="109826"/>
          <a:ext cx="701387" cy="698645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113868</xdr:colOff>
      <xdr:row>37</xdr:row>
      <xdr:rowOff>32905</xdr:rowOff>
    </xdr:from>
    <xdr:to>
      <xdr:col>3</xdr:col>
      <xdr:colOff>373640</xdr:colOff>
      <xdr:row>38</xdr:row>
      <xdr:rowOff>72593</xdr:rowOff>
    </xdr:to>
    <xdr:sp macro="" textlink="">
      <xdr:nvSpPr>
        <xdr:cNvPr id="14" name="TextBox 13"/>
        <xdr:cNvSpPr txBox="1"/>
      </xdr:nvSpPr>
      <xdr:spPr>
        <a:xfrm>
          <a:off x="1028268" y="8214880"/>
          <a:ext cx="897947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Doktorand</a:t>
          </a:r>
        </a:p>
      </xdr:txBody>
    </xdr:sp>
    <xdr:clientData/>
  </xdr:twoCellAnchor>
  <xdr:twoCellAnchor editAs="absolute">
    <xdr:from>
      <xdr:col>7</xdr:col>
      <xdr:colOff>188044</xdr:colOff>
      <xdr:row>37</xdr:row>
      <xdr:rowOff>9525</xdr:rowOff>
    </xdr:from>
    <xdr:to>
      <xdr:col>8</xdr:col>
      <xdr:colOff>361083</xdr:colOff>
      <xdr:row>38</xdr:row>
      <xdr:rowOff>49213</xdr:rowOff>
    </xdr:to>
    <xdr:sp macro="" textlink="">
      <xdr:nvSpPr>
        <xdr:cNvPr id="15" name="TextBox 14"/>
        <xdr:cNvSpPr txBox="1"/>
      </xdr:nvSpPr>
      <xdr:spPr>
        <a:xfrm>
          <a:off x="4321894" y="8191500"/>
          <a:ext cx="735014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hr-HR" sz="1000"/>
            <a:t>Mentor</a:t>
          </a:r>
        </a:p>
      </xdr:txBody>
    </xdr:sp>
    <xdr:clientData/>
  </xdr:twoCellAnchor>
  <xdr:twoCellAnchor editAs="absolute">
    <xdr:from>
      <xdr:col>1</xdr:col>
      <xdr:colOff>285750</xdr:colOff>
      <xdr:row>41</xdr:row>
      <xdr:rowOff>40020</xdr:rowOff>
    </xdr:from>
    <xdr:to>
      <xdr:col>4</xdr:col>
      <xdr:colOff>361949</xdr:colOff>
      <xdr:row>42</xdr:row>
      <xdr:rowOff>178421</xdr:rowOff>
    </xdr:to>
    <xdr:sp macro="" textlink="">
      <xdr:nvSpPr>
        <xdr:cNvPr id="16" name="TextBox 15"/>
        <xdr:cNvSpPr txBox="1"/>
      </xdr:nvSpPr>
      <xdr:spPr>
        <a:xfrm>
          <a:off x="561975" y="8917320"/>
          <a:ext cx="1990724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Voditelj</a:t>
          </a:r>
          <a:r>
            <a:rPr lang="hr-HR" sz="1000" baseline="0"/>
            <a:t> smjera doktorskog studija</a:t>
          </a:r>
          <a:endParaRPr lang="hr-HR" sz="1000"/>
        </a:p>
      </xdr:txBody>
    </xdr:sp>
    <xdr:clientData/>
  </xdr:twoCellAnchor>
  <xdr:twoCellAnchor editAs="absolute">
    <xdr:from>
      <xdr:col>5</xdr:col>
      <xdr:colOff>476248</xdr:colOff>
      <xdr:row>41</xdr:row>
      <xdr:rowOff>30495</xdr:rowOff>
    </xdr:from>
    <xdr:to>
      <xdr:col>10</xdr:col>
      <xdr:colOff>447673</xdr:colOff>
      <xdr:row>42</xdr:row>
      <xdr:rowOff>168896</xdr:rowOff>
    </xdr:to>
    <xdr:sp macro="" textlink="">
      <xdr:nvSpPr>
        <xdr:cNvPr id="17" name="TextBox 16"/>
        <xdr:cNvSpPr txBox="1"/>
      </xdr:nvSpPr>
      <xdr:spPr>
        <a:xfrm>
          <a:off x="3305173" y="8907795"/>
          <a:ext cx="2733675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hr-HR" sz="1000"/>
            <a:t>Predsjednik Odbora za poslijediplomske studije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366280</xdr:colOff>
      <xdr:row>4</xdr:row>
      <xdr:rowOff>108672</xdr:rowOff>
    </xdr:from>
    <xdr:to>
      <xdr:col>11</xdr:col>
      <xdr:colOff>44451</xdr:colOff>
      <xdr:row>5</xdr:row>
      <xdr:rowOff>167023</xdr:rowOff>
    </xdr:to>
    <xdr:sp macro="" textlink="">
      <xdr:nvSpPr>
        <xdr:cNvPr id="9" name="TextBox 8"/>
        <xdr:cNvSpPr txBox="1"/>
      </xdr:nvSpPr>
      <xdr:spPr>
        <a:xfrm>
          <a:off x="3195205" y="870672"/>
          <a:ext cx="2773796" cy="248851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000" b="1">
              <a:solidFill>
                <a:schemeClr val="tx1"/>
              </a:solidFill>
            </a:rPr>
            <a:t>ODBOR ZA POSLIJEDIPLOMSKE STUDIJE</a:t>
          </a:r>
        </a:p>
      </xdr:txBody>
    </xdr:sp>
    <xdr:clientData/>
  </xdr:twoCellAnchor>
  <xdr:twoCellAnchor editAs="absolute">
    <xdr:from>
      <xdr:col>4</xdr:col>
      <xdr:colOff>19050</xdr:colOff>
      <xdr:row>6</xdr:row>
      <xdr:rowOff>183202</xdr:rowOff>
    </xdr:from>
    <xdr:to>
      <xdr:col>11</xdr:col>
      <xdr:colOff>61480</xdr:colOff>
      <xdr:row>8</xdr:row>
      <xdr:rowOff>82407</xdr:rowOff>
    </xdr:to>
    <xdr:sp macro="" textlink="">
      <xdr:nvSpPr>
        <xdr:cNvPr id="10" name="TextBox 9"/>
        <xdr:cNvSpPr txBox="1"/>
      </xdr:nvSpPr>
      <xdr:spPr>
        <a:xfrm>
          <a:off x="2209800" y="1326202"/>
          <a:ext cx="3776230" cy="28020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 OBRAZAC  ZA  PRIZNAVANJE  ECTS  BODOVA</a:t>
          </a:r>
          <a:r>
            <a:rPr lang="hr-HR" sz="1200" b="1" baseline="0">
              <a:solidFill>
                <a:schemeClr val="tx1"/>
              </a:solidFill>
            </a:rPr>
            <a:t>  </a:t>
          </a:r>
          <a:endParaRPr lang="hr-HR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80273</xdr:colOff>
      <xdr:row>0</xdr:row>
      <xdr:rowOff>76200</xdr:rowOff>
    </xdr:from>
    <xdr:to>
      <xdr:col>5</xdr:col>
      <xdr:colOff>200614</xdr:colOff>
      <xdr:row>3</xdr:row>
      <xdr:rowOff>123349</xdr:rowOff>
    </xdr:to>
    <xdr:pic>
      <xdr:nvPicPr>
        <xdr:cNvPr id="11" name="Picture 1" descr="Logo - Vertical - dvojezič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926"/>
        <a:stretch>
          <a:fillRect/>
        </a:stretch>
      </xdr:blipFill>
      <xdr:spPr bwMode="auto">
        <a:xfrm>
          <a:off x="80273" y="76200"/>
          <a:ext cx="2949266" cy="618649"/>
        </a:xfrm>
        <a:prstGeom prst="rect">
          <a:avLst/>
        </a:prstGeom>
        <a:noFill/>
      </xdr:spPr>
    </xdr:pic>
    <xdr:clientData/>
  </xdr:twoCellAnchor>
  <xdr:twoCellAnchor>
    <xdr:from>
      <xdr:col>0</xdr:col>
      <xdr:colOff>66675</xdr:colOff>
      <xdr:row>3</xdr:row>
      <xdr:rowOff>155984</xdr:rowOff>
    </xdr:from>
    <xdr:to>
      <xdr:col>3</xdr:col>
      <xdr:colOff>245637</xdr:colOff>
      <xdr:row>6</xdr:row>
      <xdr:rowOff>190002</xdr:rowOff>
    </xdr:to>
    <xdr:pic>
      <xdr:nvPicPr>
        <xdr:cNvPr id="12" name="Picture 3" descr="MF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414"/>
        <a:stretch>
          <a:fillRect/>
        </a:stretch>
      </xdr:blipFill>
      <xdr:spPr bwMode="auto">
        <a:xfrm>
          <a:off x="66675" y="727484"/>
          <a:ext cx="1731537" cy="60551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42430</xdr:colOff>
      <xdr:row>0</xdr:row>
      <xdr:rowOff>109826</xdr:rowOff>
    </xdr:from>
    <xdr:to>
      <xdr:col>11</xdr:col>
      <xdr:colOff>296142</xdr:colOff>
      <xdr:row>4</xdr:row>
      <xdr:rowOff>46471</xdr:rowOff>
    </xdr:to>
    <xdr:pic>
      <xdr:nvPicPr>
        <xdr:cNvPr id="13" name="Picture 2" descr="Logo - ver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85930" y="109826"/>
          <a:ext cx="701387" cy="698645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85293</xdr:colOff>
      <xdr:row>25</xdr:row>
      <xdr:rowOff>13855</xdr:rowOff>
    </xdr:from>
    <xdr:to>
      <xdr:col>3</xdr:col>
      <xdr:colOff>345065</xdr:colOff>
      <xdr:row>26</xdr:row>
      <xdr:rowOff>53543</xdr:rowOff>
    </xdr:to>
    <xdr:sp macro="" textlink="">
      <xdr:nvSpPr>
        <xdr:cNvPr id="14" name="TextBox 13"/>
        <xdr:cNvSpPr txBox="1"/>
      </xdr:nvSpPr>
      <xdr:spPr>
        <a:xfrm>
          <a:off x="999693" y="8281555"/>
          <a:ext cx="897947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Doktorand</a:t>
          </a:r>
        </a:p>
      </xdr:txBody>
    </xdr:sp>
    <xdr:clientData/>
  </xdr:twoCellAnchor>
  <xdr:twoCellAnchor editAs="absolute">
    <xdr:from>
      <xdr:col>7</xdr:col>
      <xdr:colOff>188044</xdr:colOff>
      <xdr:row>24</xdr:row>
      <xdr:rowOff>180975</xdr:rowOff>
    </xdr:from>
    <xdr:to>
      <xdr:col>8</xdr:col>
      <xdr:colOff>475383</xdr:colOff>
      <xdr:row>26</xdr:row>
      <xdr:rowOff>30163</xdr:rowOff>
    </xdr:to>
    <xdr:sp macro="" textlink="">
      <xdr:nvSpPr>
        <xdr:cNvPr id="15" name="TextBox 14"/>
        <xdr:cNvSpPr txBox="1"/>
      </xdr:nvSpPr>
      <xdr:spPr>
        <a:xfrm>
          <a:off x="4312369" y="8258175"/>
          <a:ext cx="735014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hr-HR" sz="1000"/>
            <a:t>Mentor</a:t>
          </a:r>
        </a:p>
      </xdr:txBody>
    </xdr:sp>
    <xdr:clientData/>
  </xdr:twoCellAnchor>
  <xdr:twoCellAnchor editAs="absolute">
    <xdr:from>
      <xdr:col>1</xdr:col>
      <xdr:colOff>295275</xdr:colOff>
      <xdr:row>30</xdr:row>
      <xdr:rowOff>20970</xdr:rowOff>
    </xdr:from>
    <xdr:to>
      <xdr:col>4</xdr:col>
      <xdr:colOff>371474</xdr:colOff>
      <xdr:row>31</xdr:row>
      <xdr:rowOff>159371</xdr:rowOff>
    </xdr:to>
    <xdr:sp macro="" textlink="">
      <xdr:nvSpPr>
        <xdr:cNvPr id="16" name="TextBox 15"/>
        <xdr:cNvSpPr txBox="1"/>
      </xdr:nvSpPr>
      <xdr:spPr>
        <a:xfrm>
          <a:off x="571500" y="9107820"/>
          <a:ext cx="1990724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Voditelj</a:t>
          </a:r>
          <a:r>
            <a:rPr lang="hr-HR" sz="1000" baseline="0"/>
            <a:t> smjera doktorskog studija</a:t>
          </a:r>
          <a:endParaRPr lang="hr-HR" sz="1000"/>
        </a:p>
      </xdr:txBody>
    </xdr:sp>
    <xdr:clientData/>
  </xdr:twoCellAnchor>
  <xdr:twoCellAnchor editAs="absolute">
    <xdr:from>
      <xdr:col>5</xdr:col>
      <xdr:colOff>485773</xdr:colOff>
      <xdr:row>30</xdr:row>
      <xdr:rowOff>11445</xdr:rowOff>
    </xdr:from>
    <xdr:to>
      <xdr:col>11</xdr:col>
      <xdr:colOff>123823</xdr:colOff>
      <xdr:row>31</xdr:row>
      <xdr:rowOff>149846</xdr:rowOff>
    </xdr:to>
    <xdr:sp macro="" textlink="">
      <xdr:nvSpPr>
        <xdr:cNvPr id="17" name="TextBox 16"/>
        <xdr:cNvSpPr txBox="1"/>
      </xdr:nvSpPr>
      <xdr:spPr>
        <a:xfrm>
          <a:off x="3314698" y="9098295"/>
          <a:ext cx="2733675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hr-HR" sz="1000"/>
            <a:t>Predsjednik Odbora za poslijediplomske studije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46</xdr:row>
      <xdr:rowOff>0</xdr:rowOff>
    </xdr:from>
    <xdr:ext cx="184730" cy="937629"/>
    <xdr:sp macro="" textlink="">
      <xdr:nvSpPr>
        <xdr:cNvPr id="2" name="Rectangle 1"/>
        <xdr:cNvSpPr/>
      </xdr:nvSpPr>
      <xdr:spPr>
        <a:xfrm>
          <a:off x="6038850" y="955357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xdr:twoCellAnchor editAs="absolute">
    <xdr:from>
      <xdr:col>1</xdr:col>
      <xdr:colOff>17318</xdr:colOff>
      <xdr:row>15</xdr:row>
      <xdr:rowOff>294409</xdr:rowOff>
    </xdr:from>
    <xdr:to>
      <xdr:col>6</xdr:col>
      <xdr:colOff>658089</xdr:colOff>
      <xdr:row>20</xdr:row>
      <xdr:rowOff>28384</xdr:rowOff>
    </xdr:to>
    <xdr:sp macro="" textlink="" fLocksText="0">
      <xdr:nvSpPr>
        <xdr:cNvPr id="9" name="TextBox 8"/>
        <xdr:cNvSpPr txBox="1">
          <a:spLocks noChangeAspect="1"/>
        </xdr:cNvSpPr>
      </xdr:nvSpPr>
      <xdr:spPr>
        <a:xfrm>
          <a:off x="293543" y="3558309"/>
          <a:ext cx="3831646" cy="861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72000" rIns="72000" bIns="72000" rtlCol="0" anchor="t">
          <a:scene3d>
            <a:camera prst="orthographicFront"/>
            <a:lightRig rig="threePt" dir="t"/>
          </a:scene3d>
        </a:bodyPr>
        <a:lstStyle/>
        <a:p>
          <a:pPr algn="l"/>
          <a:endParaRPr lang="hr-HR" sz="800"/>
        </a:p>
      </xdr:txBody>
    </xdr:sp>
    <xdr:clientData fLocksWithSheet="0"/>
  </xdr:twoCellAnchor>
  <xdr:twoCellAnchor editAs="absolute">
    <xdr:from>
      <xdr:col>5</xdr:col>
      <xdr:colOff>347230</xdr:colOff>
      <xdr:row>4</xdr:row>
      <xdr:rowOff>108672</xdr:rowOff>
    </xdr:from>
    <xdr:to>
      <xdr:col>10</xdr:col>
      <xdr:colOff>358776</xdr:colOff>
      <xdr:row>5</xdr:row>
      <xdr:rowOff>167023</xdr:rowOff>
    </xdr:to>
    <xdr:sp macro="" textlink="">
      <xdr:nvSpPr>
        <xdr:cNvPr id="10" name="TextBox 9"/>
        <xdr:cNvSpPr txBox="1"/>
      </xdr:nvSpPr>
      <xdr:spPr>
        <a:xfrm>
          <a:off x="3176155" y="870672"/>
          <a:ext cx="2773796" cy="248851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000" b="1">
              <a:solidFill>
                <a:schemeClr val="tx1"/>
              </a:solidFill>
            </a:rPr>
            <a:t>ODBOR ZA POSLIJEDIPLOMSKE STUDIJE</a:t>
          </a:r>
        </a:p>
      </xdr:txBody>
    </xdr:sp>
    <xdr:clientData/>
  </xdr:twoCellAnchor>
  <xdr:twoCellAnchor editAs="absolute">
    <xdr:from>
      <xdr:col>4</xdr:col>
      <xdr:colOff>9524</xdr:colOff>
      <xdr:row>6</xdr:row>
      <xdr:rowOff>164152</xdr:rowOff>
    </xdr:from>
    <xdr:to>
      <xdr:col>10</xdr:col>
      <xdr:colOff>394854</xdr:colOff>
      <xdr:row>8</xdr:row>
      <xdr:rowOff>63357</xdr:rowOff>
    </xdr:to>
    <xdr:sp macro="" textlink="">
      <xdr:nvSpPr>
        <xdr:cNvPr id="11" name="TextBox 10"/>
        <xdr:cNvSpPr txBox="1"/>
      </xdr:nvSpPr>
      <xdr:spPr>
        <a:xfrm>
          <a:off x="2200274" y="1307152"/>
          <a:ext cx="3785755" cy="28020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 OBRAZAC  ZA  PRIZNAVANJE  ECTS  BODOVA</a:t>
          </a:r>
          <a:r>
            <a:rPr lang="hr-HR" sz="1200" b="1" baseline="0">
              <a:solidFill>
                <a:schemeClr val="tx1"/>
              </a:solidFill>
            </a:rPr>
            <a:t>  </a:t>
          </a:r>
          <a:endParaRPr lang="hr-HR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80273</xdr:colOff>
      <xdr:row>0</xdr:row>
      <xdr:rowOff>57150</xdr:rowOff>
    </xdr:from>
    <xdr:to>
      <xdr:col>5</xdr:col>
      <xdr:colOff>200614</xdr:colOff>
      <xdr:row>3</xdr:row>
      <xdr:rowOff>104299</xdr:rowOff>
    </xdr:to>
    <xdr:pic>
      <xdr:nvPicPr>
        <xdr:cNvPr id="12" name="Picture 1" descr="Logo - Vertical - dvojezič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926"/>
        <a:stretch>
          <a:fillRect/>
        </a:stretch>
      </xdr:blipFill>
      <xdr:spPr bwMode="auto">
        <a:xfrm>
          <a:off x="80273" y="57150"/>
          <a:ext cx="2949266" cy="618649"/>
        </a:xfrm>
        <a:prstGeom prst="rect">
          <a:avLst/>
        </a:prstGeom>
        <a:noFill/>
      </xdr:spPr>
    </xdr:pic>
    <xdr:clientData/>
  </xdr:twoCellAnchor>
  <xdr:twoCellAnchor>
    <xdr:from>
      <xdr:col>0</xdr:col>
      <xdr:colOff>66675</xdr:colOff>
      <xdr:row>3</xdr:row>
      <xdr:rowOff>136934</xdr:rowOff>
    </xdr:from>
    <xdr:to>
      <xdr:col>3</xdr:col>
      <xdr:colOff>245637</xdr:colOff>
      <xdr:row>6</xdr:row>
      <xdr:rowOff>170952</xdr:rowOff>
    </xdr:to>
    <xdr:pic>
      <xdr:nvPicPr>
        <xdr:cNvPr id="13" name="Picture 3" descr="MF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414"/>
        <a:stretch>
          <a:fillRect/>
        </a:stretch>
      </xdr:blipFill>
      <xdr:spPr bwMode="auto">
        <a:xfrm>
          <a:off x="66675" y="708434"/>
          <a:ext cx="1731537" cy="605518"/>
        </a:xfrm>
        <a:prstGeom prst="rect">
          <a:avLst/>
        </a:prstGeom>
        <a:noFill/>
      </xdr:spPr>
    </xdr:pic>
    <xdr:clientData/>
  </xdr:twoCellAnchor>
  <xdr:twoCellAnchor>
    <xdr:from>
      <xdr:col>9</xdr:col>
      <xdr:colOff>42430</xdr:colOff>
      <xdr:row>0</xdr:row>
      <xdr:rowOff>90776</xdr:rowOff>
    </xdr:from>
    <xdr:to>
      <xdr:col>10</xdr:col>
      <xdr:colOff>296142</xdr:colOff>
      <xdr:row>4</xdr:row>
      <xdr:rowOff>27421</xdr:rowOff>
    </xdr:to>
    <xdr:pic>
      <xdr:nvPicPr>
        <xdr:cNvPr id="14" name="Picture 2" descr="Logo - ver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85930" y="90776"/>
          <a:ext cx="701387" cy="698645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85293</xdr:colOff>
      <xdr:row>34</xdr:row>
      <xdr:rowOff>23380</xdr:rowOff>
    </xdr:from>
    <xdr:to>
      <xdr:col>3</xdr:col>
      <xdr:colOff>345065</xdr:colOff>
      <xdr:row>35</xdr:row>
      <xdr:rowOff>63068</xdr:rowOff>
    </xdr:to>
    <xdr:sp macro="" textlink="">
      <xdr:nvSpPr>
        <xdr:cNvPr id="15" name="TextBox 14"/>
        <xdr:cNvSpPr txBox="1"/>
      </xdr:nvSpPr>
      <xdr:spPr>
        <a:xfrm>
          <a:off x="999693" y="7586230"/>
          <a:ext cx="897947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Doktorand</a:t>
          </a:r>
        </a:p>
      </xdr:txBody>
    </xdr:sp>
    <xdr:clientData/>
  </xdr:twoCellAnchor>
  <xdr:twoCellAnchor editAs="absolute">
    <xdr:from>
      <xdr:col>7</xdr:col>
      <xdr:colOff>188044</xdr:colOff>
      <xdr:row>34</xdr:row>
      <xdr:rowOff>0</xdr:rowOff>
    </xdr:from>
    <xdr:to>
      <xdr:col>8</xdr:col>
      <xdr:colOff>361083</xdr:colOff>
      <xdr:row>35</xdr:row>
      <xdr:rowOff>39688</xdr:rowOff>
    </xdr:to>
    <xdr:sp macro="" textlink="">
      <xdr:nvSpPr>
        <xdr:cNvPr id="16" name="TextBox 15"/>
        <xdr:cNvSpPr txBox="1"/>
      </xdr:nvSpPr>
      <xdr:spPr>
        <a:xfrm>
          <a:off x="4321894" y="7562850"/>
          <a:ext cx="735014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hr-HR" sz="1000"/>
            <a:t>Mentor</a:t>
          </a:r>
        </a:p>
      </xdr:txBody>
    </xdr:sp>
    <xdr:clientData/>
  </xdr:twoCellAnchor>
  <xdr:twoCellAnchor editAs="absolute">
    <xdr:from>
      <xdr:col>1</xdr:col>
      <xdr:colOff>238125</xdr:colOff>
      <xdr:row>38</xdr:row>
      <xdr:rowOff>144795</xdr:rowOff>
    </xdr:from>
    <xdr:to>
      <xdr:col>4</xdr:col>
      <xdr:colOff>314324</xdr:colOff>
      <xdr:row>40</xdr:row>
      <xdr:rowOff>92696</xdr:rowOff>
    </xdr:to>
    <xdr:sp macro="" textlink="">
      <xdr:nvSpPr>
        <xdr:cNvPr id="17" name="TextBox 16"/>
        <xdr:cNvSpPr txBox="1"/>
      </xdr:nvSpPr>
      <xdr:spPr>
        <a:xfrm>
          <a:off x="514350" y="8469645"/>
          <a:ext cx="1990724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Voditelj</a:t>
          </a:r>
          <a:r>
            <a:rPr lang="hr-HR" sz="1000" baseline="0"/>
            <a:t> smjera doktorskog studija</a:t>
          </a:r>
          <a:endParaRPr lang="hr-HR" sz="1000"/>
        </a:p>
      </xdr:txBody>
    </xdr:sp>
    <xdr:clientData/>
  </xdr:twoCellAnchor>
  <xdr:twoCellAnchor editAs="absolute">
    <xdr:from>
      <xdr:col>5</xdr:col>
      <xdr:colOff>485773</xdr:colOff>
      <xdr:row>38</xdr:row>
      <xdr:rowOff>135270</xdr:rowOff>
    </xdr:from>
    <xdr:to>
      <xdr:col>11</xdr:col>
      <xdr:colOff>9523</xdr:colOff>
      <xdr:row>40</xdr:row>
      <xdr:rowOff>83171</xdr:rowOff>
    </xdr:to>
    <xdr:sp macro="" textlink="">
      <xdr:nvSpPr>
        <xdr:cNvPr id="18" name="TextBox 17"/>
        <xdr:cNvSpPr txBox="1"/>
      </xdr:nvSpPr>
      <xdr:spPr>
        <a:xfrm>
          <a:off x="3314698" y="8460120"/>
          <a:ext cx="2733675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hr-HR" sz="1000"/>
            <a:t>Predsjednik Odbora za poslijediplomske studije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7:I40"/>
  <sheetViews>
    <sheetView showGridLines="0" topLeftCell="A46" zoomScale="115" zoomScaleNormal="115" workbookViewId="0">
      <selection activeCell="E29" sqref="E29:H29"/>
    </sheetView>
  </sheetViews>
  <sheetFormatPr defaultRowHeight="15" x14ac:dyDescent="0.25"/>
  <cols>
    <col min="4" max="4" width="11.140625" customWidth="1"/>
    <col min="8" max="8" width="15.28515625" customWidth="1"/>
  </cols>
  <sheetData>
    <row r="17" spans="1:9" ht="18.75" x14ac:dyDescent="0.25">
      <c r="I17" s="72"/>
    </row>
    <row r="18" spans="1:9" ht="18.75" x14ac:dyDescent="0.25">
      <c r="A18" s="83" t="s">
        <v>70</v>
      </c>
      <c r="B18" s="83"/>
      <c r="C18" s="82" t="s">
        <v>71</v>
      </c>
      <c r="D18" s="82"/>
      <c r="E18" s="82"/>
      <c r="F18" s="82"/>
      <c r="G18" s="82"/>
      <c r="H18" s="82"/>
    </row>
    <row r="21" spans="1:9" x14ac:dyDescent="0.25">
      <c r="D21" s="71">
        <v>1</v>
      </c>
    </row>
    <row r="22" spans="1:9" x14ac:dyDescent="0.25">
      <c r="A22" s="87"/>
      <c r="B22" s="87"/>
      <c r="C22" s="87"/>
      <c r="D22" s="87"/>
      <c r="E22" s="87"/>
    </row>
    <row r="23" spans="1:9" x14ac:dyDescent="0.25">
      <c r="A23" s="65"/>
      <c r="B23" s="65"/>
      <c r="C23" s="65"/>
      <c r="D23" s="65"/>
      <c r="E23" s="65"/>
    </row>
    <row r="24" spans="1:9" x14ac:dyDescent="0.25">
      <c r="A24" s="65"/>
      <c r="B24" s="65"/>
      <c r="C24" s="65"/>
      <c r="D24" s="65"/>
      <c r="E24" s="65"/>
    </row>
    <row r="25" spans="1:9" x14ac:dyDescent="0.25">
      <c r="A25" s="5"/>
      <c r="B25" s="5"/>
    </row>
    <row r="26" spans="1:9" x14ac:dyDescent="0.25">
      <c r="A26" s="5"/>
      <c r="B26" s="5"/>
    </row>
    <row r="27" spans="1:9" ht="20.100000000000001" customHeight="1" x14ac:dyDescent="0.25">
      <c r="A27" s="5"/>
      <c r="B27" s="86" t="s">
        <v>67</v>
      </c>
      <c r="C27" s="86"/>
      <c r="D27" s="86"/>
      <c r="E27" s="85" t="s">
        <v>66</v>
      </c>
      <c r="F27" s="85"/>
      <c r="G27" s="85"/>
      <c r="H27" s="85"/>
    </row>
    <row r="28" spans="1:9" ht="9.9499999999999993" customHeight="1" x14ac:dyDescent="0.25">
      <c r="A28" s="5"/>
      <c r="B28" s="62"/>
      <c r="C28" s="62"/>
      <c r="D28" s="62"/>
      <c r="E28" s="64"/>
      <c r="F28" s="64"/>
      <c r="G28" s="64"/>
      <c r="H28" s="64"/>
    </row>
    <row r="29" spans="1:9" s="5" customFormat="1" ht="20.100000000000001" customHeight="1" x14ac:dyDescent="0.25">
      <c r="B29" s="1" t="s">
        <v>62</v>
      </c>
      <c r="C29" s="84" t="s">
        <v>58</v>
      </c>
      <c r="D29" s="84"/>
      <c r="E29" s="88" t="s">
        <v>25</v>
      </c>
      <c r="F29" s="89"/>
      <c r="G29" s="89"/>
      <c r="H29" s="90"/>
    </row>
    <row r="30" spans="1:9" s="5" customFormat="1" ht="9.9499999999999993" customHeight="1" x14ac:dyDescent="0.25">
      <c r="B30" s="62"/>
      <c r="C30" s="63"/>
      <c r="D30" s="63"/>
      <c r="E30" s="64"/>
      <c r="F30" s="64"/>
      <c r="G30" s="64"/>
      <c r="H30" s="64"/>
    </row>
    <row r="31" spans="1:9" s="5" customFormat="1" ht="20.100000000000001" customHeight="1" x14ac:dyDescent="0.25">
      <c r="B31" s="1" t="s">
        <v>63</v>
      </c>
      <c r="C31" s="84" t="s">
        <v>59</v>
      </c>
      <c r="D31" s="84"/>
      <c r="E31" s="92" t="s">
        <v>25</v>
      </c>
      <c r="F31" s="92"/>
      <c r="G31" s="92"/>
      <c r="H31" s="92"/>
    </row>
    <row r="32" spans="1:9" s="5" customFormat="1" ht="9.9499999999999993" customHeight="1" x14ac:dyDescent="0.25">
      <c r="B32" s="62"/>
      <c r="C32" s="63"/>
      <c r="D32" s="63"/>
      <c r="E32" s="64"/>
      <c r="F32" s="64"/>
      <c r="G32" s="64"/>
      <c r="H32" s="64"/>
    </row>
    <row r="33" spans="1:8" s="5" customFormat="1" ht="20.100000000000001" customHeight="1" x14ac:dyDescent="0.25">
      <c r="B33" s="1" t="s">
        <v>64</v>
      </c>
      <c r="C33" s="84" t="s">
        <v>60</v>
      </c>
      <c r="D33" s="84"/>
      <c r="E33" s="92" t="s">
        <v>25</v>
      </c>
      <c r="F33" s="92"/>
      <c r="G33" s="92"/>
      <c r="H33" s="92"/>
    </row>
    <row r="34" spans="1:8" s="5" customFormat="1" ht="9.9499999999999993" customHeight="1" x14ac:dyDescent="0.25">
      <c r="B34" s="62"/>
      <c r="C34" s="63"/>
      <c r="D34" s="63"/>
      <c r="E34" s="64"/>
      <c r="F34" s="64"/>
      <c r="G34" s="64"/>
      <c r="H34" s="64"/>
    </row>
    <row r="35" spans="1:8" s="5" customFormat="1" ht="20.100000000000001" customHeight="1" x14ac:dyDescent="0.25">
      <c r="B35" s="1" t="s">
        <v>65</v>
      </c>
      <c r="C35" s="84" t="s">
        <v>61</v>
      </c>
      <c r="D35" s="84"/>
      <c r="E35" s="92" t="s">
        <v>25</v>
      </c>
      <c r="F35" s="92"/>
      <c r="G35" s="92"/>
      <c r="H35" s="92"/>
    </row>
    <row r="36" spans="1:8" s="5" customFormat="1" ht="9.9499999999999993" customHeight="1" x14ac:dyDescent="0.25">
      <c r="E36" s="66"/>
      <c r="F36" s="66"/>
      <c r="G36" s="66"/>
      <c r="H36" s="66"/>
    </row>
    <row r="37" spans="1:8" ht="20.100000000000001" customHeight="1" x14ac:dyDescent="0.25">
      <c r="B37" s="1" t="s">
        <v>68</v>
      </c>
      <c r="C37" s="84" t="s">
        <v>69</v>
      </c>
      <c r="D37" s="84"/>
      <c r="E37" s="91" t="str">
        <f>IF(D21=1,"  ",IF(D21=2,Smjerovi!B3,IF(D21=3,Smjerovi!B4,IF(D21=4,Smjerovi!B5,IF(D21=5,Smjerovi!B6,IF(D21=6,Smjerovi!B7,IF(D21=7,Smjerovi!B8,IF(D21=8,Smjerovi!B9,IF(D21=9,Smjerovi!B10,IF(D21=10,Smjerovi!B11,IF(D21=11,Smjerovi!B12,IF(D21=12,Smjerovi!B13,B14))))))))))))</f>
        <v xml:space="preserve">  </v>
      </c>
      <c r="F37" s="91"/>
      <c r="G37" s="91"/>
      <c r="H37" s="91"/>
    </row>
    <row r="40" spans="1:8" x14ac:dyDescent="0.25">
      <c r="A40" s="5"/>
      <c r="B40" s="5"/>
      <c r="C40" s="5"/>
      <c r="D40" s="5"/>
      <c r="E40" s="5"/>
      <c r="F40" s="5"/>
      <c r="G40" s="5"/>
    </row>
  </sheetData>
  <sheetProtection password="CF35" sheet="1" objects="1" scenarios="1" selectLockedCells="1"/>
  <mergeCells count="15">
    <mergeCell ref="C37:D37"/>
    <mergeCell ref="E37:H37"/>
    <mergeCell ref="C31:D31"/>
    <mergeCell ref="C33:D33"/>
    <mergeCell ref="C35:D35"/>
    <mergeCell ref="E31:H31"/>
    <mergeCell ref="E33:H33"/>
    <mergeCell ref="E35:H35"/>
    <mergeCell ref="C18:H18"/>
    <mergeCell ref="A18:B18"/>
    <mergeCell ref="C29:D29"/>
    <mergeCell ref="E27:H27"/>
    <mergeCell ref="B27:D27"/>
    <mergeCell ref="A22:E22"/>
    <mergeCell ref="E29:H29"/>
  </mergeCells>
  <pageMargins left="0.59055118110236227" right="0.31496062992125984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19</xdr:row>
                    <xdr:rowOff>152400</xdr:rowOff>
                  </from>
                  <to>
                    <xdr:col>4</xdr:col>
                    <xdr:colOff>552450</xdr:colOff>
                    <xdr:row>21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0:T33"/>
  <sheetViews>
    <sheetView showGridLines="0" topLeftCell="A7" workbookViewId="0">
      <selection activeCell="H15" sqref="H15"/>
    </sheetView>
  </sheetViews>
  <sheetFormatPr defaultRowHeight="15" x14ac:dyDescent="0.25"/>
  <cols>
    <col min="1" max="1" width="4.140625" customWidth="1"/>
    <col min="2" max="6" width="9.5703125" customWidth="1"/>
    <col min="7" max="7" width="9" customWidth="1"/>
    <col min="8" max="8" width="6.7109375" customWidth="1"/>
    <col min="9" max="9" width="8.42578125" customWidth="1"/>
    <col min="10" max="10" width="5.5703125" customWidth="1"/>
    <col min="11" max="11" width="5.7109375" customWidth="1"/>
    <col min="12" max="12" width="6.140625" style="5" customWidth="1"/>
  </cols>
  <sheetData>
    <row r="10" spans="1:12" s="9" customFormat="1" ht="15" customHeight="1" x14ac:dyDescent="0.25">
      <c r="B10" s="110" t="s">
        <v>23</v>
      </c>
      <c r="C10" s="110"/>
      <c r="D10" s="110"/>
      <c r="E10" s="115" t="str">
        <f>'Osnovni podaci'!E29</f>
        <v xml:space="preserve"> </v>
      </c>
      <c r="F10" s="115"/>
      <c r="G10" s="115"/>
      <c r="H10" s="115"/>
      <c r="I10" s="115"/>
      <c r="J10" s="115"/>
      <c r="L10" s="11"/>
    </row>
    <row r="11" spans="1:12" s="9" customFormat="1" ht="15" customHeight="1" x14ac:dyDescent="0.25">
      <c r="B11" s="14"/>
      <c r="C11" s="14"/>
      <c r="D11" s="14"/>
      <c r="E11" s="14"/>
      <c r="F11" s="14"/>
      <c r="G11" s="14"/>
      <c r="H11" s="14"/>
      <c r="L11" s="11"/>
    </row>
    <row r="12" spans="1:12" s="9" customFormat="1" ht="15" customHeight="1" x14ac:dyDescent="0.25">
      <c r="B12" s="110" t="s">
        <v>22</v>
      </c>
      <c r="C12" s="110"/>
      <c r="D12" s="110"/>
      <c r="E12" s="114" t="str">
        <f>'Osnovni podaci'!E37</f>
        <v xml:space="preserve">  </v>
      </c>
      <c r="F12" s="114"/>
      <c r="G12" s="114"/>
      <c r="H12" s="114"/>
      <c r="I12" s="114"/>
      <c r="J12" s="114"/>
      <c r="L12" s="11"/>
    </row>
    <row r="13" spans="1:12" s="9" customFormat="1" ht="9.9499999999999993" customHeight="1" x14ac:dyDescent="0.25">
      <c r="B13" s="14"/>
      <c r="C13" s="14"/>
      <c r="D13" s="14"/>
      <c r="E13" s="14"/>
      <c r="F13" s="14"/>
      <c r="G13" s="14"/>
      <c r="H13" s="14"/>
      <c r="L13" s="11"/>
    </row>
    <row r="14" spans="1:12" s="9" customFormat="1" ht="24.95" customHeight="1" x14ac:dyDescent="0.25">
      <c r="A14" s="28" t="s">
        <v>2</v>
      </c>
      <c r="B14" s="111" t="s">
        <v>15</v>
      </c>
      <c r="C14" s="112"/>
      <c r="D14" s="112"/>
      <c r="E14" s="112"/>
      <c r="F14" s="112"/>
      <c r="G14" s="113"/>
      <c r="H14" s="77" t="s">
        <v>73</v>
      </c>
      <c r="I14" s="29" t="s">
        <v>16</v>
      </c>
      <c r="J14" s="29" t="s">
        <v>19</v>
      </c>
      <c r="K14" s="29" t="s">
        <v>20</v>
      </c>
      <c r="L14" s="30" t="s">
        <v>1</v>
      </c>
    </row>
    <row r="15" spans="1:12" s="9" customFormat="1" ht="69.95" customHeight="1" x14ac:dyDescent="0.25">
      <c r="A15" s="30">
        <v>1</v>
      </c>
      <c r="B15" s="104"/>
      <c r="C15" s="105"/>
      <c r="D15" s="105"/>
      <c r="E15" s="105"/>
      <c r="F15" s="105"/>
      <c r="G15" s="106"/>
      <c r="H15" s="73"/>
      <c r="I15" s="27"/>
      <c r="J15" s="32"/>
      <c r="K15" s="32"/>
      <c r="L15" s="16">
        <f t="shared" ref="L15:L19" si="0">I15*J15*K15</f>
        <v>0</v>
      </c>
    </row>
    <row r="16" spans="1:12" s="9" customFormat="1" ht="69.95" customHeight="1" x14ac:dyDescent="0.25">
      <c r="A16" s="30">
        <v>2</v>
      </c>
      <c r="B16" s="104"/>
      <c r="C16" s="105"/>
      <c r="D16" s="105"/>
      <c r="E16" s="105"/>
      <c r="F16" s="105"/>
      <c r="G16" s="106"/>
      <c r="H16" s="73"/>
      <c r="I16" s="27"/>
      <c r="J16" s="33"/>
      <c r="K16" s="33"/>
      <c r="L16" s="16">
        <f t="shared" si="0"/>
        <v>0</v>
      </c>
    </row>
    <row r="17" spans="1:20" s="9" customFormat="1" ht="69.95" customHeight="1" x14ac:dyDescent="0.25">
      <c r="A17" s="30">
        <v>3</v>
      </c>
      <c r="B17" s="104"/>
      <c r="C17" s="105"/>
      <c r="D17" s="105"/>
      <c r="E17" s="105"/>
      <c r="F17" s="105"/>
      <c r="G17" s="106"/>
      <c r="H17" s="73"/>
      <c r="I17" s="27"/>
      <c r="J17" s="33"/>
      <c r="K17" s="33"/>
      <c r="L17" s="16">
        <f t="shared" si="0"/>
        <v>0</v>
      </c>
      <c r="N17" s="34"/>
      <c r="O17" s="34"/>
      <c r="P17" s="34"/>
      <c r="Q17" s="34"/>
      <c r="R17" s="34"/>
      <c r="S17" s="34"/>
      <c r="T17" s="34"/>
    </row>
    <row r="18" spans="1:20" s="9" customFormat="1" ht="69.95" customHeight="1" x14ac:dyDescent="0.25">
      <c r="A18" s="30">
        <v>4</v>
      </c>
      <c r="B18" s="104"/>
      <c r="C18" s="105"/>
      <c r="D18" s="105"/>
      <c r="E18" s="105"/>
      <c r="F18" s="105"/>
      <c r="G18" s="106"/>
      <c r="H18" s="73"/>
      <c r="I18" s="27"/>
      <c r="J18" s="33"/>
      <c r="K18" s="33"/>
      <c r="L18" s="16">
        <f t="shared" si="0"/>
        <v>0</v>
      </c>
    </row>
    <row r="19" spans="1:20" s="9" customFormat="1" ht="69.95" customHeight="1" x14ac:dyDescent="0.25">
      <c r="A19" s="31">
        <v>5</v>
      </c>
      <c r="B19" s="104"/>
      <c r="C19" s="105"/>
      <c r="D19" s="105"/>
      <c r="E19" s="105"/>
      <c r="F19" s="105"/>
      <c r="G19" s="106"/>
      <c r="H19" s="73"/>
      <c r="I19" s="27"/>
      <c r="J19" s="33"/>
      <c r="K19" s="33"/>
      <c r="L19" s="16">
        <f t="shared" si="0"/>
        <v>0</v>
      </c>
    </row>
    <row r="20" spans="1:20" s="9" customFormat="1" ht="12" customHeight="1" x14ac:dyDescent="0.25">
      <c r="A20" s="6"/>
      <c r="B20" s="107" t="s">
        <v>55</v>
      </c>
      <c r="C20" s="108"/>
      <c r="D20" s="108"/>
      <c r="E20" s="108"/>
      <c r="F20" s="108"/>
      <c r="G20" s="109"/>
      <c r="H20" s="76"/>
      <c r="I20" s="12"/>
      <c r="J20" s="12"/>
      <c r="K20" s="12"/>
      <c r="L20" s="13"/>
    </row>
    <row r="21" spans="1:20" s="9" customFormat="1" ht="12" customHeight="1" x14ac:dyDescent="0.25">
      <c r="B21" s="101" t="s">
        <v>21</v>
      </c>
      <c r="C21" s="102"/>
      <c r="D21" s="102"/>
      <c r="E21" s="102"/>
      <c r="F21" s="102"/>
      <c r="G21" s="103"/>
      <c r="H21" s="75"/>
      <c r="I21" s="10"/>
      <c r="J21" s="85" t="s">
        <v>18</v>
      </c>
      <c r="K21" s="85"/>
      <c r="L21" s="96">
        <f>SUM(L15:L19)</f>
        <v>0</v>
      </c>
    </row>
    <row r="22" spans="1:20" s="9" customFormat="1" ht="15" customHeight="1" x14ac:dyDescent="0.25">
      <c r="A22" s="8"/>
      <c r="B22" s="97" t="s">
        <v>17</v>
      </c>
      <c r="C22" s="98"/>
      <c r="D22" s="98"/>
      <c r="E22" s="98"/>
      <c r="F22" s="98"/>
      <c r="G22" s="99"/>
      <c r="H22" s="75"/>
      <c r="I22" s="10"/>
      <c r="J22" s="85"/>
      <c r="K22" s="85"/>
      <c r="L22" s="96"/>
    </row>
    <row r="23" spans="1:20" s="25" customFormat="1" ht="15" customHeight="1" x14ac:dyDescent="0.25">
      <c r="A23" s="20"/>
      <c r="B23" s="21"/>
      <c r="C23" s="21"/>
      <c r="D23" s="21"/>
      <c r="E23" s="21"/>
      <c r="F23" s="21"/>
      <c r="G23" s="21"/>
      <c r="H23" s="21"/>
      <c r="I23" s="22"/>
      <c r="J23" s="23"/>
      <c r="K23" s="23"/>
      <c r="L23" s="24"/>
    </row>
    <row r="24" spans="1:20" s="9" customFormat="1" ht="15" customHeight="1" x14ac:dyDescent="0.25">
      <c r="A24" s="8"/>
      <c r="B24" s="8" t="s">
        <v>24</v>
      </c>
      <c r="C24" s="26"/>
      <c r="D24" s="8"/>
      <c r="E24" s="8"/>
      <c r="F24" s="8"/>
      <c r="G24" s="8"/>
      <c r="H24" s="8"/>
      <c r="I24" s="10"/>
      <c r="J24" s="7"/>
      <c r="L24" s="11"/>
    </row>
    <row r="25" spans="1:20" s="9" customFormat="1" ht="15" customHeight="1" x14ac:dyDescent="0.25">
      <c r="A25" s="8"/>
      <c r="B25" s="8"/>
      <c r="C25" s="45"/>
      <c r="D25" s="8"/>
      <c r="E25" s="8"/>
      <c r="F25" s="8"/>
      <c r="G25" s="8"/>
      <c r="H25" s="8"/>
      <c r="I25" s="10"/>
      <c r="J25" s="7"/>
      <c r="L25" s="11"/>
    </row>
    <row r="26" spans="1:20" s="9" customFormat="1" ht="15" customHeight="1" x14ac:dyDescent="0.25">
      <c r="A26" s="8"/>
      <c r="B26" s="8"/>
      <c r="C26" s="8"/>
      <c r="D26" s="8"/>
      <c r="E26" s="8"/>
      <c r="F26" s="8"/>
      <c r="G26" s="8"/>
      <c r="H26" s="8"/>
      <c r="I26" s="10"/>
      <c r="J26" s="10"/>
      <c r="L26" s="11"/>
    </row>
    <row r="27" spans="1:20" s="9" customFormat="1" ht="15" customHeight="1" x14ac:dyDescent="0.25">
      <c r="A27" s="8"/>
      <c r="B27" s="8"/>
      <c r="C27" s="8"/>
      <c r="D27" s="8"/>
      <c r="E27" s="8"/>
      <c r="F27" s="8"/>
      <c r="G27" s="8"/>
      <c r="H27" s="8"/>
      <c r="I27" s="10"/>
      <c r="J27" s="10"/>
      <c r="L27" s="11"/>
    </row>
    <row r="28" spans="1:20" s="9" customFormat="1" ht="15" customHeight="1" x14ac:dyDescent="0.25">
      <c r="A28" s="8"/>
      <c r="B28" s="17"/>
      <c r="C28" s="17"/>
      <c r="D28" s="17"/>
      <c r="E28" s="8"/>
      <c r="F28" s="8"/>
      <c r="G28" s="8"/>
      <c r="H28" s="8"/>
      <c r="I28" s="10"/>
      <c r="J28" s="10"/>
      <c r="L28" s="11"/>
    </row>
    <row r="29" spans="1:20" s="9" customFormat="1" ht="15" customHeight="1" x14ac:dyDescent="0.25">
      <c r="A29" s="8"/>
      <c r="B29" s="93" t="str">
        <f>E10</f>
        <v xml:space="preserve"> </v>
      </c>
      <c r="C29" s="93"/>
      <c r="D29" s="93"/>
      <c r="E29" s="93"/>
      <c r="F29" s="8"/>
      <c r="G29" s="95" t="str">
        <f>'Osnovni podaci'!E31</f>
        <v xml:space="preserve"> </v>
      </c>
      <c r="H29" s="95"/>
      <c r="I29" s="95"/>
      <c r="J29" s="95"/>
      <c r="K29" s="95"/>
      <c r="L29" s="95"/>
    </row>
    <row r="30" spans="1:20" s="9" customFormat="1" ht="20.100000000000001" customHeight="1" x14ac:dyDescent="0.25">
      <c r="A30" s="8"/>
      <c r="B30" s="8"/>
      <c r="C30" s="8"/>
      <c r="D30" s="8"/>
      <c r="E30" s="8"/>
      <c r="F30" s="8"/>
      <c r="G30" s="100"/>
      <c r="H30" s="100"/>
      <c r="I30" s="100"/>
      <c r="J30" s="100"/>
      <c r="K30" s="100"/>
      <c r="L30" s="11"/>
    </row>
    <row r="31" spans="1:20" s="9" customFormat="1" ht="15" customHeight="1" x14ac:dyDescent="0.25">
      <c r="A31" s="8"/>
      <c r="B31" s="8"/>
      <c r="C31" s="8"/>
      <c r="D31" s="8"/>
      <c r="E31" s="8"/>
      <c r="F31" s="8"/>
      <c r="G31" s="48"/>
      <c r="H31" s="74"/>
      <c r="I31" s="48"/>
      <c r="J31" s="48"/>
      <c r="K31" s="48"/>
      <c r="L31" s="11"/>
    </row>
    <row r="32" spans="1:20" s="9" customFormat="1" ht="17.100000000000001" customHeight="1" x14ac:dyDescent="0.25">
      <c r="A32" s="8"/>
      <c r="B32" s="8"/>
      <c r="C32" s="8"/>
      <c r="D32" s="8"/>
      <c r="E32" s="8"/>
      <c r="F32" s="8"/>
      <c r="G32" s="8"/>
      <c r="H32" s="8"/>
      <c r="I32" s="10"/>
      <c r="J32" s="10"/>
      <c r="L32" s="11"/>
    </row>
    <row r="33" spans="1:12" s="9" customFormat="1" ht="15" customHeight="1" x14ac:dyDescent="0.25">
      <c r="A33" s="10"/>
      <c r="B33" s="94" t="str">
        <f>'Osnovni podaci'!E33</f>
        <v xml:space="preserve"> </v>
      </c>
      <c r="C33" s="94"/>
      <c r="D33" s="94"/>
      <c r="E33" s="94"/>
      <c r="G33" s="94" t="str">
        <f>'Osnovni podaci'!E35</f>
        <v xml:space="preserve"> </v>
      </c>
      <c r="H33" s="94"/>
      <c r="I33" s="94"/>
      <c r="J33" s="94"/>
      <c r="K33" s="94"/>
      <c r="L33" s="94"/>
    </row>
  </sheetData>
  <sheetProtection password="CF35" sheet="1" objects="1" scenarios="1" selectLockedCells="1"/>
  <mergeCells count="20">
    <mergeCell ref="B16:G16"/>
    <mergeCell ref="B10:D10"/>
    <mergeCell ref="B12:D12"/>
    <mergeCell ref="B14:G14"/>
    <mergeCell ref="B15:G15"/>
    <mergeCell ref="E12:J12"/>
    <mergeCell ref="E10:J10"/>
    <mergeCell ref="B17:G17"/>
    <mergeCell ref="B18:G18"/>
    <mergeCell ref="B19:G19"/>
    <mergeCell ref="B20:G20"/>
    <mergeCell ref="J21:K22"/>
    <mergeCell ref="B29:E29"/>
    <mergeCell ref="B33:E33"/>
    <mergeCell ref="G29:L29"/>
    <mergeCell ref="G33:L33"/>
    <mergeCell ref="L21:L22"/>
    <mergeCell ref="B22:G22"/>
    <mergeCell ref="G30:K30"/>
    <mergeCell ref="B21:G21"/>
  </mergeCells>
  <pageMargins left="0.59055118110236227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7:T36"/>
  <sheetViews>
    <sheetView showGridLines="0" workbookViewId="0">
      <selection activeCell="B16" sqref="B16:G16"/>
    </sheetView>
  </sheetViews>
  <sheetFormatPr defaultRowHeight="15" x14ac:dyDescent="0.25"/>
  <cols>
    <col min="1" max="1" width="4.140625" customWidth="1"/>
    <col min="2" max="6" width="9.5703125" customWidth="1"/>
    <col min="7" max="7" width="9" customWidth="1"/>
    <col min="8" max="8" width="6.85546875" customWidth="1"/>
    <col min="9" max="9" width="8.42578125" customWidth="1"/>
    <col min="10" max="10" width="5.85546875" customWidth="1"/>
    <col min="11" max="11" width="5.7109375" customWidth="1"/>
    <col min="12" max="12" width="6.7109375" style="5" customWidth="1"/>
    <col min="13" max="13" width="2.7109375" customWidth="1"/>
  </cols>
  <sheetData>
    <row r="7" spans="1:12" s="9" customFormat="1" ht="15" customHeight="1" x14ac:dyDescent="0.25">
      <c r="L7" s="11"/>
    </row>
    <row r="8" spans="1:12" s="9" customFormat="1" ht="15" customHeight="1" x14ac:dyDescent="0.25">
      <c r="L8" s="11"/>
    </row>
    <row r="9" spans="1:12" s="9" customFormat="1" ht="15" customHeight="1" x14ac:dyDescent="0.25">
      <c r="L9" s="11"/>
    </row>
    <row r="10" spans="1:12" s="9" customFormat="1" ht="15" customHeight="1" x14ac:dyDescent="0.25">
      <c r="B10" s="110" t="s">
        <v>23</v>
      </c>
      <c r="C10" s="110"/>
      <c r="D10" s="110"/>
      <c r="E10" s="115" t="str">
        <f>'Osnovni podaci'!E29</f>
        <v xml:space="preserve"> </v>
      </c>
      <c r="F10" s="115"/>
      <c r="G10" s="115"/>
      <c r="H10" s="115"/>
      <c r="I10" s="115"/>
      <c r="J10" s="115"/>
      <c r="L10" s="11"/>
    </row>
    <row r="11" spans="1:12" s="9" customFormat="1" ht="9.9499999999999993" customHeight="1" x14ac:dyDescent="0.25">
      <c r="B11" s="49"/>
      <c r="C11" s="49"/>
      <c r="D11" s="49"/>
      <c r="E11" s="15"/>
      <c r="F11" s="15"/>
      <c r="G11" s="15"/>
      <c r="H11" s="15"/>
      <c r="I11" s="67"/>
      <c r="L11" s="11"/>
    </row>
    <row r="12" spans="1:12" s="9" customFormat="1" ht="15" customHeight="1" x14ac:dyDescent="0.25">
      <c r="B12" s="110" t="s">
        <v>22</v>
      </c>
      <c r="C12" s="110"/>
      <c r="D12" s="110"/>
      <c r="E12" s="117" t="str">
        <f>'Osnovni podaci'!E37</f>
        <v xml:space="preserve">  </v>
      </c>
      <c r="F12" s="117"/>
      <c r="G12" s="117"/>
      <c r="H12" s="117"/>
      <c r="I12" s="117"/>
      <c r="J12" s="117"/>
      <c r="L12" s="11"/>
    </row>
    <row r="13" spans="1:12" s="9" customFormat="1" ht="15" customHeight="1" x14ac:dyDescent="0.25">
      <c r="B13" s="70"/>
      <c r="C13" s="70"/>
      <c r="D13" s="70"/>
      <c r="E13" s="68"/>
      <c r="F13" s="68"/>
      <c r="G13" s="68"/>
      <c r="H13" s="68"/>
      <c r="I13" s="69"/>
      <c r="L13" s="11"/>
    </row>
    <row r="14" spans="1:12" s="9" customFormat="1" ht="9.9499999999999993" customHeight="1" x14ac:dyDescent="0.25">
      <c r="B14" s="14"/>
      <c r="C14" s="14"/>
      <c r="D14" s="14"/>
      <c r="E14" s="14"/>
      <c r="F14" s="14"/>
      <c r="G14" s="14"/>
      <c r="H14" s="14"/>
      <c r="L14" s="11"/>
    </row>
    <row r="15" spans="1:12" s="9" customFormat="1" ht="24.95" customHeight="1" x14ac:dyDescent="0.25">
      <c r="A15" s="28" t="s">
        <v>2</v>
      </c>
      <c r="B15" s="111" t="s">
        <v>27</v>
      </c>
      <c r="C15" s="112"/>
      <c r="D15" s="112"/>
      <c r="E15" s="112"/>
      <c r="F15" s="112"/>
      <c r="G15" s="113"/>
      <c r="H15" s="77" t="s">
        <v>73</v>
      </c>
      <c r="I15" s="29" t="s">
        <v>16</v>
      </c>
      <c r="J15" s="29" t="s">
        <v>19</v>
      </c>
      <c r="K15" s="29" t="s">
        <v>20</v>
      </c>
      <c r="L15" s="30" t="s">
        <v>1</v>
      </c>
    </row>
    <row r="16" spans="1:12" s="9" customFormat="1" ht="69.95" customHeight="1" x14ac:dyDescent="0.25">
      <c r="A16" s="30">
        <v>1</v>
      </c>
      <c r="B16" s="104"/>
      <c r="C16" s="105"/>
      <c r="D16" s="105"/>
      <c r="E16" s="105"/>
      <c r="F16" s="105"/>
      <c r="G16" s="106"/>
      <c r="H16" s="73"/>
      <c r="I16" s="27"/>
      <c r="J16" s="33"/>
      <c r="K16" s="32"/>
      <c r="L16" s="16">
        <f t="shared" ref="L16:L20" si="0">I16*J16*K16</f>
        <v>0</v>
      </c>
    </row>
    <row r="17" spans="1:20" s="9" customFormat="1" ht="69.95" customHeight="1" x14ac:dyDescent="0.25">
      <c r="A17" s="30">
        <v>2</v>
      </c>
      <c r="B17" s="104"/>
      <c r="C17" s="105"/>
      <c r="D17" s="105"/>
      <c r="E17" s="105"/>
      <c r="F17" s="105"/>
      <c r="G17" s="106"/>
      <c r="H17" s="73"/>
      <c r="I17" s="27"/>
      <c r="J17" s="33"/>
      <c r="K17" s="33"/>
      <c r="L17" s="16">
        <f t="shared" si="0"/>
        <v>0</v>
      </c>
    </row>
    <row r="18" spans="1:20" s="9" customFormat="1" ht="69.95" customHeight="1" x14ac:dyDescent="0.25">
      <c r="A18" s="30">
        <v>3</v>
      </c>
      <c r="B18" s="104"/>
      <c r="C18" s="105"/>
      <c r="D18" s="105"/>
      <c r="E18" s="105"/>
      <c r="F18" s="105"/>
      <c r="G18" s="106"/>
      <c r="H18" s="73"/>
      <c r="I18" s="27"/>
      <c r="J18" s="32"/>
      <c r="K18" s="32"/>
      <c r="L18" s="16">
        <f t="shared" si="0"/>
        <v>0</v>
      </c>
      <c r="N18" s="34"/>
      <c r="O18" s="34"/>
      <c r="P18" s="34"/>
      <c r="Q18" s="34"/>
      <c r="R18" s="34"/>
      <c r="S18" s="34"/>
      <c r="T18" s="34"/>
    </row>
    <row r="19" spans="1:20" s="9" customFormat="1" ht="69.95" customHeight="1" x14ac:dyDescent="0.25">
      <c r="A19" s="30">
        <v>4</v>
      </c>
      <c r="B19" s="104"/>
      <c r="C19" s="105"/>
      <c r="D19" s="105"/>
      <c r="E19" s="105"/>
      <c r="F19" s="105"/>
      <c r="G19" s="106"/>
      <c r="H19" s="73"/>
      <c r="I19" s="27"/>
      <c r="J19" s="32"/>
      <c r="K19" s="32"/>
      <c r="L19" s="16">
        <f t="shared" si="0"/>
        <v>0</v>
      </c>
    </row>
    <row r="20" spans="1:20" s="9" customFormat="1" ht="69.95" customHeight="1" x14ac:dyDescent="0.25">
      <c r="A20" s="31">
        <v>5</v>
      </c>
      <c r="B20" s="104"/>
      <c r="C20" s="105"/>
      <c r="D20" s="105"/>
      <c r="E20" s="105"/>
      <c r="F20" s="105"/>
      <c r="G20" s="106"/>
      <c r="H20" s="73"/>
      <c r="I20" s="27"/>
      <c r="J20" s="32"/>
      <c r="K20" s="32"/>
      <c r="L20" s="16">
        <f t="shared" si="0"/>
        <v>0</v>
      </c>
    </row>
    <row r="21" spans="1:20" s="9" customFormat="1" ht="12" customHeight="1" x14ac:dyDescent="0.25">
      <c r="A21" s="6"/>
      <c r="B21" s="107" t="s">
        <v>56</v>
      </c>
      <c r="C21" s="108"/>
      <c r="D21" s="108"/>
      <c r="E21" s="108"/>
      <c r="F21" s="108"/>
      <c r="G21" s="109"/>
      <c r="H21" s="76"/>
      <c r="I21" s="12"/>
      <c r="J21" s="12"/>
      <c r="K21" s="12"/>
      <c r="L21" s="13"/>
    </row>
    <row r="22" spans="1:20" s="9" customFormat="1" ht="12" customHeight="1" x14ac:dyDescent="0.25">
      <c r="B22" s="101" t="s">
        <v>21</v>
      </c>
      <c r="C22" s="102"/>
      <c r="D22" s="102"/>
      <c r="E22" s="102"/>
      <c r="F22" s="102"/>
      <c r="G22" s="103"/>
      <c r="H22" s="75"/>
      <c r="I22" s="10"/>
      <c r="J22" s="85" t="s">
        <v>18</v>
      </c>
      <c r="K22" s="85"/>
      <c r="L22" s="96">
        <f>SUM(L16:L20)</f>
        <v>0</v>
      </c>
    </row>
    <row r="23" spans="1:20" s="9" customFormat="1" ht="15" customHeight="1" x14ac:dyDescent="0.25">
      <c r="A23" s="8"/>
      <c r="B23" s="97" t="s">
        <v>28</v>
      </c>
      <c r="C23" s="98"/>
      <c r="D23" s="98"/>
      <c r="E23" s="98"/>
      <c r="F23" s="98"/>
      <c r="G23" s="99"/>
      <c r="H23" s="75"/>
      <c r="I23" s="10"/>
      <c r="J23" s="85"/>
      <c r="K23" s="85"/>
      <c r="L23" s="96"/>
    </row>
    <row r="24" spans="1:20" s="25" customFormat="1" ht="15" customHeight="1" x14ac:dyDescent="0.25">
      <c r="A24" s="20"/>
      <c r="B24" s="21"/>
      <c r="C24" s="21"/>
      <c r="D24" s="21"/>
      <c r="E24" s="21"/>
      <c r="F24" s="21"/>
      <c r="G24" s="21"/>
      <c r="H24" s="21"/>
      <c r="I24" s="22"/>
      <c r="J24" s="23"/>
      <c r="K24" s="23"/>
      <c r="L24" s="24"/>
    </row>
    <row r="25" spans="1:20" s="9" customFormat="1" ht="15" customHeight="1" x14ac:dyDescent="0.25">
      <c r="A25" s="8"/>
      <c r="B25" s="8" t="s">
        <v>24</v>
      </c>
      <c r="C25" s="26"/>
      <c r="D25" s="8"/>
      <c r="E25" s="8"/>
      <c r="F25" s="8"/>
      <c r="G25" s="8"/>
      <c r="H25" s="8"/>
      <c r="I25" s="10"/>
      <c r="J25" s="7"/>
      <c r="L25" s="11"/>
    </row>
    <row r="26" spans="1:20" s="9" customFormat="1" ht="15" customHeight="1" x14ac:dyDescent="0.25">
      <c r="A26" s="8"/>
      <c r="B26" s="8"/>
      <c r="C26" s="8"/>
      <c r="D26" s="8"/>
      <c r="E26" s="8"/>
      <c r="F26" s="8"/>
      <c r="G26" s="8"/>
      <c r="H26" s="8"/>
      <c r="I26" s="10"/>
      <c r="J26" s="10"/>
      <c r="L26" s="11"/>
    </row>
    <row r="27" spans="1:20" s="9" customFormat="1" ht="15" customHeight="1" x14ac:dyDescent="0.25">
      <c r="A27" s="8"/>
      <c r="B27" s="8"/>
      <c r="C27" s="8"/>
      <c r="D27" s="8"/>
      <c r="E27" s="8"/>
      <c r="F27" s="8"/>
      <c r="G27" s="8"/>
      <c r="H27" s="8"/>
      <c r="I27" s="10"/>
      <c r="J27" s="10"/>
      <c r="L27" s="11"/>
    </row>
    <row r="28" spans="1:20" s="9" customFormat="1" ht="15" customHeight="1" x14ac:dyDescent="0.25">
      <c r="A28" s="8"/>
      <c r="B28" s="17"/>
      <c r="C28" s="17"/>
      <c r="D28" s="17"/>
      <c r="E28" s="8"/>
      <c r="F28" s="8"/>
      <c r="G28" s="8"/>
      <c r="H28" s="8"/>
      <c r="I28" s="10"/>
      <c r="J28" s="10"/>
      <c r="L28" s="11"/>
    </row>
    <row r="29" spans="1:20" s="9" customFormat="1" ht="15" customHeight="1" x14ac:dyDescent="0.25">
      <c r="A29" s="8"/>
      <c r="B29" s="116" t="str">
        <f>E10</f>
        <v xml:space="preserve"> </v>
      </c>
      <c r="C29" s="116"/>
      <c r="D29" s="116"/>
      <c r="E29" s="116"/>
      <c r="F29" s="8"/>
      <c r="G29" s="95" t="str">
        <f>'Osnovni podaci'!E31</f>
        <v xml:space="preserve"> </v>
      </c>
      <c r="H29" s="95"/>
      <c r="I29" s="95"/>
      <c r="J29" s="95"/>
      <c r="K29" s="95"/>
      <c r="L29" s="95"/>
    </row>
    <row r="30" spans="1:20" s="9" customFormat="1" ht="9.9499999999999993" customHeight="1" x14ac:dyDescent="0.25">
      <c r="A30" s="8"/>
      <c r="B30" s="18"/>
      <c r="C30" s="18"/>
      <c r="D30" s="18"/>
      <c r="E30" s="8"/>
      <c r="F30" s="8"/>
      <c r="G30" s="19"/>
      <c r="H30" s="19"/>
      <c r="I30" s="19"/>
      <c r="J30" s="19"/>
      <c r="K30" s="19"/>
      <c r="L30" s="11"/>
    </row>
    <row r="31" spans="1:20" s="9" customFormat="1" ht="20.100000000000001" customHeight="1" x14ac:dyDescent="0.25">
      <c r="A31" s="8"/>
      <c r="B31" s="8"/>
      <c r="C31" s="8"/>
      <c r="D31" s="8"/>
      <c r="E31" s="8"/>
      <c r="F31" s="8"/>
      <c r="G31" s="100"/>
      <c r="H31" s="100"/>
      <c r="I31" s="100"/>
      <c r="J31" s="100"/>
      <c r="K31" s="100"/>
      <c r="L31" s="11"/>
    </row>
    <row r="32" spans="1:20" s="9" customFormat="1" ht="20.100000000000001" customHeight="1" x14ac:dyDescent="0.25">
      <c r="A32" s="8"/>
      <c r="B32" s="8"/>
      <c r="C32" s="8"/>
      <c r="D32" s="8"/>
      <c r="E32" s="8"/>
      <c r="F32" s="8"/>
      <c r="G32" s="48"/>
      <c r="H32" s="74"/>
      <c r="I32" s="48"/>
      <c r="J32" s="48"/>
      <c r="K32" s="48"/>
      <c r="L32" s="11"/>
    </row>
    <row r="33" spans="1:12" s="9" customFormat="1" ht="15" customHeight="1" x14ac:dyDescent="0.25">
      <c r="A33" s="10"/>
      <c r="B33" s="94" t="str">
        <f>'Osnovni podaci'!E33</f>
        <v xml:space="preserve"> </v>
      </c>
      <c r="C33" s="94"/>
      <c r="D33" s="94"/>
      <c r="E33" s="94"/>
      <c r="G33" s="94" t="str">
        <f>'Osnovni podaci'!E35</f>
        <v xml:space="preserve"> </v>
      </c>
      <c r="H33" s="94"/>
      <c r="I33" s="94"/>
      <c r="J33" s="94"/>
      <c r="K33" s="94"/>
      <c r="L33" s="94"/>
    </row>
    <row r="35" spans="1:12" x14ac:dyDescent="0.25">
      <c r="L35"/>
    </row>
    <row r="36" spans="1:12" x14ac:dyDescent="0.25">
      <c r="L36"/>
    </row>
  </sheetData>
  <sheetProtection password="CF35" sheet="1" objects="1" scenarios="1" selectLockedCells="1"/>
  <mergeCells count="20">
    <mergeCell ref="L22:L23"/>
    <mergeCell ref="B12:D12"/>
    <mergeCell ref="B10:D10"/>
    <mergeCell ref="B15:G15"/>
    <mergeCell ref="B16:G16"/>
    <mergeCell ref="B17:G17"/>
    <mergeCell ref="B18:G18"/>
    <mergeCell ref="B19:G19"/>
    <mergeCell ref="B21:G21"/>
    <mergeCell ref="B22:G22"/>
    <mergeCell ref="B23:G23"/>
    <mergeCell ref="B20:G20"/>
    <mergeCell ref="J22:K23"/>
    <mergeCell ref="E10:J10"/>
    <mergeCell ref="E12:J12"/>
    <mergeCell ref="G31:K31"/>
    <mergeCell ref="B29:E29"/>
    <mergeCell ref="B33:E33"/>
    <mergeCell ref="G33:L33"/>
    <mergeCell ref="G29:L29"/>
  </mergeCells>
  <pageMargins left="0.51181102362204722" right="0.31496062992125984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Drop Down 6">
              <controlPr defaultSize="0" autoLine="0" autoPict="0">
                <anchor moveWithCells="1">
                  <from>
                    <xdr:col>8</xdr:col>
                    <xdr:colOff>104775</xdr:colOff>
                    <xdr:row>12</xdr:row>
                    <xdr:rowOff>38100</xdr:rowOff>
                  </from>
                  <to>
                    <xdr:col>11</xdr:col>
                    <xdr:colOff>428625</xdr:colOff>
                    <xdr:row>13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8:T34"/>
  <sheetViews>
    <sheetView showGridLines="0" workbookViewId="0">
      <selection activeCell="B15" sqref="B15:G15"/>
    </sheetView>
  </sheetViews>
  <sheetFormatPr defaultRowHeight="15" x14ac:dyDescent="0.25"/>
  <cols>
    <col min="1" max="1" width="4.140625" customWidth="1"/>
    <col min="2" max="6" width="9.5703125" customWidth="1"/>
    <col min="7" max="7" width="8.7109375" customWidth="1"/>
    <col min="8" max="8" width="6.85546875" customWidth="1"/>
    <col min="9" max="9" width="8.42578125" customWidth="1"/>
    <col min="10" max="11" width="5.7109375" customWidth="1"/>
    <col min="12" max="12" width="6.7109375" style="5" customWidth="1"/>
    <col min="13" max="13" width="2.7109375" style="38" customWidth="1"/>
  </cols>
  <sheetData>
    <row r="8" spans="1:13" s="9" customFormat="1" ht="15" customHeight="1" x14ac:dyDescent="0.25">
      <c r="L8" s="11"/>
      <c r="M8" s="36"/>
    </row>
    <row r="9" spans="1:13" s="9" customFormat="1" ht="15" customHeight="1" x14ac:dyDescent="0.25">
      <c r="L9" s="11"/>
      <c r="M9" s="36"/>
    </row>
    <row r="10" spans="1:13" s="9" customFormat="1" ht="15" customHeight="1" x14ac:dyDescent="0.25">
      <c r="B10" s="110" t="s">
        <v>23</v>
      </c>
      <c r="C10" s="110"/>
      <c r="D10" s="110"/>
      <c r="E10" s="115" t="str">
        <f>'Osnovni podaci'!E29</f>
        <v xml:space="preserve"> </v>
      </c>
      <c r="F10" s="115"/>
      <c r="G10" s="115"/>
      <c r="H10" s="115"/>
      <c r="I10" s="115"/>
      <c r="J10" s="115"/>
      <c r="L10" s="11"/>
      <c r="M10" s="36"/>
    </row>
    <row r="11" spans="1:13" s="9" customFormat="1" ht="15" customHeight="1" x14ac:dyDescent="0.25">
      <c r="B11" s="49"/>
      <c r="C11" s="49"/>
      <c r="D11" s="49"/>
      <c r="E11" s="14"/>
      <c r="F11" s="14"/>
      <c r="G11" s="14"/>
      <c r="H11" s="14"/>
      <c r="L11" s="11"/>
      <c r="M11" s="36"/>
    </row>
    <row r="12" spans="1:13" s="9" customFormat="1" ht="15" customHeight="1" x14ac:dyDescent="0.25">
      <c r="B12" s="110" t="s">
        <v>22</v>
      </c>
      <c r="C12" s="110"/>
      <c r="D12" s="110"/>
      <c r="E12" s="117" t="str">
        <f>'Osnovni podaci'!E37</f>
        <v xml:space="preserve">  </v>
      </c>
      <c r="F12" s="117"/>
      <c r="G12" s="117"/>
      <c r="H12" s="117"/>
      <c r="I12" s="117"/>
      <c r="J12" s="117"/>
      <c r="L12" s="11"/>
      <c r="M12" s="36"/>
    </row>
    <row r="13" spans="1:13" s="9" customFormat="1" ht="9.9499999999999993" customHeight="1" x14ac:dyDescent="0.25">
      <c r="B13" s="14"/>
      <c r="C13" s="14"/>
      <c r="D13" s="14"/>
      <c r="E13" s="14"/>
      <c r="F13" s="14"/>
      <c r="G13" s="14"/>
      <c r="H13" s="14"/>
      <c r="L13" s="11"/>
      <c r="M13" s="36"/>
    </row>
    <row r="14" spans="1:13" s="9" customFormat="1" ht="24.95" customHeight="1" x14ac:dyDescent="0.25">
      <c r="A14" s="28" t="s">
        <v>2</v>
      </c>
      <c r="B14" s="111" t="s">
        <v>35</v>
      </c>
      <c r="C14" s="112"/>
      <c r="D14" s="112"/>
      <c r="E14" s="112"/>
      <c r="F14" s="112"/>
      <c r="G14" s="113"/>
      <c r="H14" s="77" t="s">
        <v>73</v>
      </c>
      <c r="I14" s="29" t="s">
        <v>16</v>
      </c>
      <c r="J14" s="29" t="s">
        <v>19</v>
      </c>
      <c r="K14" s="29" t="s">
        <v>20</v>
      </c>
      <c r="L14" s="30" t="s">
        <v>1</v>
      </c>
      <c r="M14" s="36"/>
    </row>
    <row r="15" spans="1:13" s="9" customFormat="1" ht="69.95" customHeight="1" x14ac:dyDescent="0.25">
      <c r="A15" s="30">
        <v>1</v>
      </c>
      <c r="B15" s="104"/>
      <c r="C15" s="105"/>
      <c r="D15" s="105"/>
      <c r="E15" s="105"/>
      <c r="F15" s="105"/>
      <c r="G15" s="106"/>
      <c r="H15" s="73"/>
      <c r="I15" s="35">
        <f t="shared" ref="I15:I19" si="0">IF(M15=1,0,IF(M15=2,10,IF(M15=3,8,IF(M15=4,6,IF(M15=5,5,"")))))</f>
        <v>0</v>
      </c>
      <c r="J15" s="32"/>
      <c r="K15" s="32"/>
      <c r="L15" s="16">
        <f t="shared" ref="L15:L19" si="1">I15*J15*K15</f>
        <v>0</v>
      </c>
      <c r="M15" s="39">
        <v>1</v>
      </c>
    </row>
    <row r="16" spans="1:13" s="9" customFormat="1" ht="69.95" customHeight="1" x14ac:dyDescent="0.25">
      <c r="A16" s="30">
        <v>2</v>
      </c>
      <c r="B16" s="104"/>
      <c r="C16" s="105"/>
      <c r="D16" s="105"/>
      <c r="E16" s="105"/>
      <c r="F16" s="105"/>
      <c r="G16" s="106"/>
      <c r="H16" s="73"/>
      <c r="I16" s="35">
        <f t="shared" si="0"/>
        <v>0</v>
      </c>
      <c r="J16" s="33"/>
      <c r="K16" s="33"/>
      <c r="L16" s="16">
        <f t="shared" si="1"/>
        <v>0</v>
      </c>
      <c r="M16" s="39">
        <v>1</v>
      </c>
    </row>
    <row r="17" spans="1:20" s="9" customFormat="1" ht="69.95" customHeight="1" x14ac:dyDescent="0.25">
      <c r="A17" s="30">
        <v>3</v>
      </c>
      <c r="B17" s="104"/>
      <c r="C17" s="105"/>
      <c r="D17" s="105"/>
      <c r="E17" s="105"/>
      <c r="F17" s="105"/>
      <c r="G17" s="106"/>
      <c r="H17" s="73"/>
      <c r="I17" s="35">
        <f t="shared" si="0"/>
        <v>0</v>
      </c>
      <c r="J17" s="32"/>
      <c r="K17" s="32"/>
      <c r="L17" s="16">
        <f t="shared" si="1"/>
        <v>0</v>
      </c>
      <c r="M17" s="39">
        <v>1</v>
      </c>
      <c r="N17" s="34"/>
      <c r="O17" s="34"/>
      <c r="P17" s="34"/>
      <c r="Q17" s="34"/>
      <c r="R17" s="34"/>
      <c r="S17" s="34"/>
      <c r="T17" s="34"/>
    </row>
    <row r="18" spans="1:20" s="9" customFormat="1" ht="69.95" customHeight="1" x14ac:dyDescent="0.25">
      <c r="A18" s="30">
        <v>4</v>
      </c>
      <c r="B18" s="104"/>
      <c r="C18" s="105"/>
      <c r="D18" s="105"/>
      <c r="E18" s="105"/>
      <c r="F18" s="105"/>
      <c r="G18" s="106"/>
      <c r="H18" s="73"/>
      <c r="I18" s="35">
        <f t="shared" si="0"/>
        <v>0</v>
      </c>
      <c r="J18" s="33"/>
      <c r="K18" s="32"/>
      <c r="L18" s="16">
        <f t="shared" si="1"/>
        <v>0</v>
      </c>
      <c r="M18" s="39">
        <v>1</v>
      </c>
    </row>
    <row r="19" spans="1:20" s="9" customFormat="1" ht="69.95" customHeight="1" x14ac:dyDescent="0.25">
      <c r="A19" s="31">
        <v>5</v>
      </c>
      <c r="B19" s="104" t="s">
        <v>25</v>
      </c>
      <c r="C19" s="105"/>
      <c r="D19" s="105"/>
      <c r="E19" s="105"/>
      <c r="F19" s="105"/>
      <c r="G19" s="106"/>
      <c r="H19" s="73"/>
      <c r="I19" s="35">
        <f t="shared" si="0"/>
        <v>0</v>
      </c>
      <c r="J19" s="32"/>
      <c r="K19" s="32"/>
      <c r="L19" s="16">
        <f t="shared" si="1"/>
        <v>0</v>
      </c>
      <c r="M19" s="39">
        <v>1</v>
      </c>
    </row>
    <row r="20" spans="1:20" s="9" customFormat="1" ht="12" customHeight="1" x14ac:dyDescent="0.25">
      <c r="A20" s="6"/>
      <c r="B20" s="107" t="s">
        <v>55</v>
      </c>
      <c r="C20" s="108"/>
      <c r="D20" s="108"/>
      <c r="E20" s="108"/>
      <c r="F20" s="108"/>
      <c r="G20" s="109"/>
      <c r="H20" s="76"/>
      <c r="I20" s="12"/>
      <c r="J20" s="12"/>
      <c r="K20" s="12"/>
      <c r="L20" s="13"/>
      <c r="M20" s="36"/>
    </row>
    <row r="21" spans="1:20" s="9" customFormat="1" ht="12" customHeight="1" x14ac:dyDescent="0.25">
      <c r="B21" s="101" t="s">
        <v>21</v>
      </c>
      <c r="C21" s="102"/>
      <c r="D21" s="102"/>
      <c r="E21" s="102"/>
      <c r="F21" s="102"/>
      <c r="G21" s="103"/>
      <c r="H21" s="75"/>
      <c r="I21" s="10"/>
      <c r="J21" s="85" t="s">
        <v>18</v>
      </c>
      <c r="K21" s="85"/>
      <c r="L21" s="96">
        <f>SUM(L15:L19)</f>
        <v>0</v>
      </c>
      <c r="M21" s="36"/>
    </row>
    <row r="22" spans="1:20" s="9" customFormat="1" ht="15" customHeight="1" x14ac:dyDescent="0.25">
      <c r="A22" s="8"/>
      <c r="B22" s="97" t="s">
        <v>38</v>
      </c>
      <c r="C22" s="98"/>
      <c r="D22" s="98"/>
      <c r="E22" s="98"/>
      <c r="F22" s="98"/>
      <c r="G22" s="99"/>
      <c r="H22" s="75"/>
      <c r="I22" s="10"/>
      <c r="J22" s="85"/>
      <c r="K22" s="85"/>
      <c r="L22" s="96"/>
      <c r="M22" s="36"/>
    </row>
    <row r="23" spans="1:20" s="25" customFormat="1" ht="15" customHeight="1" x14ac:dyDescent="0.25">
      <c r="A23" s="20"/>
      <c r="B23" s="21"/>
      <c r="C23" s="21"/>
      <c r="D23" s="21"/>
      <c r="E23" s="21"/>
      <c r="F23" s="21"/>
      <c r="G23" s="21"/>
      <c r="H23" s="21"/>
      <c r="I23" s="22"/>
      <c r="J23" s="23"/>
      <c r="K23" s="23"/>
      <c r="L23" s="24"/>
      <c r="M23" s="37"/>
    </row>
    <row r="24" spans="1:20" s="9" customFormat="1" ht="15" customHeight="1" x14ac:dyDescent="0.25">
      <c r="A24" s="8"/>
      <c r="B24" s="8" t="s">
        <v>24</v>
      </c>
      <c r="C24" s="26"/>
      <c r="D24" s="8"/>
      <c r="E24" s="8"/>
      <c r="F24" s="8"/>
      <c r="G24" s="8"/>
      <c r="H24" s="8"/>
      <c r="I24" s="10"/>
      <c r="J24" s="7"/>
      <c r="L24" s="11"/>
    </row>
    <row r="25" spans="1:20" s="9" customFormat="1" ht="15" customHeight="1" x14ac:dyDescent="0.25">
      <c r="A25" s="8"/>
      <c r="B25" s="8"/>
      <c r="C25" s="45"/>
      <c r="D25" s="8"/>
      <c r="E25" s="8"/>
      <c r="F25" s="8"/>
      <c r="G25" s="8"/>
      <c r="H25" s="8"/>
      <c r="I25" s="10"/>
      <c r="J25" s="7"/>
      <c r="L25" s="11"/>
    </row>
    <row r="26" spans="1:20" s="9" customFormat="1" ht="14.25" customHeight="1" x14ac:dyDescent="0.25">
      <c r="A26" s="8"/>
      <c r="B26" s="8"/>
      <c r="C26" s="8"/>
      <c r="D26" s="8"/>
      <c r="E26" s="8"/>
      <c r="F26" s="8"/>
      <c r="G26" s="8"/>
      <c r="H26" s="8"/>
      <c r="I26" s="10"/>
      <c r="J26" s="10"/>
      <c r="L26" s="11"/>
    </row>
    <row r="27" spans="1:20" s="9" customFormat="1" ht="15" customHeight="1" x14ac:dyDescent="0.25">
      <c r="A27" s="8"/>
      <c r="B27" s="17"/>
      <c r="C27" s="17"/>
      <c r="D27" s="17"/>
      <c r="E27" s="8"/>
      <c r="F27" s="8"/>
      <c r="G27" s="8"/>
      <c r="H27" s="8"/>
      <c r="I27" s="10"/>
      <c r="J27" s="10"/>
      <c r="L27" s="11"/>
    </row>
    <row r="28" spans="1:20" s="9" customFormat="1" ht="15" customHeight="1" x14ac:dyDescent="0.25">
      <c r="A28" s="8"/>
      <c r="B28" s="93" t="str">
        <f>E10</f>
        <v xml:space="preserve"> </v>
      </c>
      <c r="C28" s="93"/>
      <c r="D28" s="93"/>
      <c r="E28" s="93"/>
      <c r="F28" s="8"/>
      <c r="G28" s="95" t="str">
        <f>'Osnovni podaci'!E31</f>
        <v xml:space="preserve"> </v>
      </c>
      <c r="H28" s="95"/>
      <c r="I28" s="95"/>
      <c r="J28" s="95"/>
      <c r="K28" s="95"/>
      <c r="L28" s="95"/>
    </row>
    <row r="29" spans="1:20" s="9" customFormat="1" ht="24.95" customHeight="1" x14ac:dyDescent="0.25">
      <c r="A29" s="8"/>
      <c r="B29" s="8"/>
      <c r="C29" s="8"/>
      <c r="D29" s="8"/>
      <c r="E29" s="8"/>
      <c r="F29" s="8"/>
      <c r="G29" s="48"/>
      <c r="H29" s="74"/>
      <c r="I29" s="48"/>
      <c r="J29" s="48"/>
      <c r="K29" s="48"/>
      <c r="L29" s="11"/>
    </row>
    <row r="30" spans="1:20" s="9" customFormat="1" ht="24.95" customHeight="1" x14ac:dyDescent="0.25">
      <c r="A30" s="8"/>
      <c r="B30" s="8"/>
      <c r="C30" s="8"/>
      <c r="D30" s="8"/>
      <c r="E30" s="8"/>
      <c r="F30" s="8"/>
      <c r="G30" s="8"/>
      <c r="H30" s="8"/>
      <c r="I30" s="10"/>
      <c r="J30" s="10"/>
      <c r="L30" s="11"/>
    </row>
    <row r="31" spans="1:20" s="9" customFormat="1" ht="15" customHeight="1" x14ac:dyDescent="0.25">
      <c r="A31" s="10"/>
      <c r="B31" s="94" t="str">
        <f>'Osnovni podaci'!E33</f>
        <v xml:space="preserve"> </v>
      </c>
      <c r="C31" s="94"/>
      <c r="D31" s="94"/>
      <c r="E31" s="94"/>
      <c r="G31" s="94" t="str">
        <f>'Osnovni podaci'!E35</f>
        <v xml:space="preserve"> </v>
      </c>
      <c r="H31" s="94"/>
      <c r="I31" s="94"/>
      <c r="J31" s="94"/>
      <c r="K31" s="94"/>
      <c r="L31" s="94"/>
    </row>
    <row r="32" spans="1:20" x14ac:dyDescent="0.25">
      <c r="M32"/>
    </row>
    <row r="33" spans="1:13" x14ac:dyDescent="0.25">
      <c r="A33" s="38"/>
      <c r="L33"/>
      <c r="M33"/>
    </row>
    <row r="34" spans="1:13" x14ac:dyDescent="0.25">
      <c r="A34" s="38"/>
      <c r="L34"/>
      <c r="M34"/>
    </row>
  </sheetData>
  <sheetProtection password="CF35" sheet="1" objects="1" scenarios="1" selectLockedCells="1"/>
  <mergeCells count="19">
    <mergeCell ref="B10:D10"/>
    <mergeCell ref="B12:D12"/>
    <mergeCell ref="B14:G14"/>
    <mergeCell ref="B15:G15"/>
    <mergeCell ref="E12:J12"/>
    <mergeCell ref="E10:J10"/>
    <mergeCell ref="B17:G17"/>
    <mergeCell ref="B18:G18"/>
    <mergeCell ref="B19:G19"/>
    <mergeCell ref="B20:G20"/>
    <mergeCell ref="B16:G16"/>
    <mergeCell ref="G31:L31"/>
    <mergeCell ref="B28:E28"/>
    <mergeCell ref="B31:E31"/>
    <mergeCell ref="J21:K22"/>
    <mergeCell ref="L21:L22"/>
    <mergeCell ref="B22:G22"/>
    <mergeCell ref="B21:G21"/>
    <mergeCell ref="G28:L28"/>
  </mergeCells>
  <pageMargins left="0.51181102362204722" right="0.31496062992125984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Drop Down 2">
              <controlPr defaultSize="0" autoLine="0" autoPict="0">
                <anchor moveWithCells="1">
                  <from>
                    <xdr:col>8</xdr:col>
                    <xdr:colOff>9525</xdr:colOff>
                    <xdr:row>14</xdr:row>
                    <xdr:rowOff>9525</xdr:rowOff>
                  </from>
                  <to>
                    <xdr:col>11</xdr:col>
                    <xdr:colOff>409575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Drop Down 3">
              <controlPr defaultSize="0" autoLine="0" autoPict="0">
                <anchor moveWithCells="1">
                  <from>
                    <xdr:col>8</xdr:col>
                    <xdr:colOff>9525</xdr:colOff>
                    <xdr:row>15</xdr:row>
                    <xdr:rowOff>9525</xdr:rowOff>
                  </from>
                  <to>
                    <xdr:col>11</xdr:col>
                    <xdr:colOff>400050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Drop Down 4">
              <controlPr defaultSize="0" autoLine="0" autoPict="0">
                <anchor moveWithCells="1">
                  <from>
                    <xdr:col>8</xdr:col>
                    <xdr:colOff>9525</xdr:colOff>
                    <xdr:row>16</xdr:row>
                    <xdr:rowOff>9525</xdr:rowOff>
                  </from>
                  <to>
                    <xdr:col>11</xdr:col>
                    <xdr:colOff>390525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Drop Down 5">
              <controlPr defaultSize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11</xdr:col>
                    <xdr:colOff>409575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Drop Down 6">
              <controlPr defaultSize="0" autoLine="0" autoPict="0">
                <anchor moveWithCells="1">
                  <from>
                    <xdr:col>8</xdr:col>
                    <xdr:colOff>0</xdr:colOff>
                    <xdr:row>18</xdr:row>
                    <xdr:rowOff>9525</xdr:rowOff>
                  </from>
                  <to>
                    <xdr:col>11</xdr:col>
                    <xdr:colOff>409575</xdr:colOff>
                    <xdr:row>18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9:K56"/>
  <sheetViews>
    <sheetView showGridLines="0" tabSelected="1" workbookViewId="0">
      <selection activeCell="B19" sqref="B19:J19"/>
    </sheetView>
  </sheetViews>
  <sheetFormatPr defaultRowHeight="15" x14ac:dyDescent="0.25"/>
  <cols>
    <col min="1" max="1" width="4.140625" customWidth="1"/>
    <col min="2" max="6" width="9.5703125" customWidth="1"/>
    <col min="7" max="7" width="10" customWidth="1"/>
    <col min="8" max="8" width="8.42578125" customWidth="1"/>
    <col min="9" max="10" width="6.7109375" customWidth="1"/>
    <col min="11" max="11" width="6.7109375" style="5" customWidth="1"/>
    <col min="12" max="12" width="2.7109375" customWidth="1"/>
  </cols>
  <sheetData>
    <row r="9" spans="1:11" s="9" customFormat="1" ht="15" customHeight="1" x14ac:dyDescent="0.25">
      <c r="K9" s="11"/>
    </row>
    <row r="10" spans="1:11" s="9" customFormat="1" ht="15" customHeight="1" x14ac:dyDescent="0.25">
      <c r="K10" s="11"/>
    </row>
    <row r="11" spans="1:11" s="9" customFormat="1" ht="20.100000000000001" customHeight="1" x14ac:dyDescent="0.25">
      <c r="B11" s="110" t="s">
        <v>23</v>
      </c>
      <c r="C11" s="110"/>
      <c r="D11" s="110"/>
      <c r="E11" s="115" t="str">
        <f>'Osnovni podaci'!E29</f>
        <v xml:space="preserve"> </v>
      </c>
      <c r="F11" s="115"/>
      <c r="G11" s="115"/>
      <c r="H11" s="115"/>
      <c r="I11" s="115"/>
      <c r="K11" s="11"/>
    </row>
    <row r="12" spans="1:11" s="9" customFormat="1" ht="15" customHeight="1" x14ac:dyDescent="0.25">
      <c r="B12" s="49"/>
      <c r="C12" s="49"/>
      <c r="D12" s="49"/>
      <c r="E12" s="14"/>
      <c r="F12" s="14"/>
      <c r="G12" s="14"/>
      <c r="K12" s="11"/>
    </row>
    <row r="13" spans="1:11" s="9" customFormat="1" ht="20.100000000000001" customHeight="1" x14ac:dyDescent="0.25">
      <c r="B13" s="110" t="s">
        <v>22</v>
      </c>
      <c r="C13" s="110"/>
      <c r="D13" s="110"/>
      <c r="E13" s="117" t="str">
        <f>'Osnovni podaci'!E37</f>
        <v xml:space="preserve">  </v>
      </c>
      <c r="F13" s="117"/>
      <c r="G13" s="117"/>
      <c r="H13" s="117"/>
      <c r="I13" s="117"/>
      <c r="K13" s="11"/>
    </row>
    <row r="14" spans="1:11" s="9" customFormat="1" ht="15" customHeight="1" thickBot="1" x14ac:dyDescent="0.3">
      <c r="B14" s="40"/>
      <c r="C14" s="40"/>
      <c r="D14" s="40"/>
      <c r="E14" s="15"/>
      <c r="F14" s="15"/>
      <c r="G14" s="15"/>
      <c r="K14" s="11"/>
    </row>
    <row r="15" spans="1:11" s="9" customFormat="1" ht="24.95" customHeight="1" thickBot="1" x14ac:dyDescent="0.3">
      <c r="A15" s="56" t="s">
        <v>2</v>
      </c>
      <c r="B15" s="118" t="s">
        <v>44</v>
      </c>
      <c r="C15" s="119"/>
      <c r="D15" s="119"/>
      <c r="E15" s="119"/>
      <c r="F15" s="119"/>
      <c r="G15" s="119"/>
      <c r="H15" s="119"/>
      <c r="I15" s="133" t="s">
        <v>50</v>
      </c>
      <c r="J15" s="134"/>
      <c r="K15" s="46" t="s">
        <v>1</v>
      </c>
    </row>
    <row r="16" spans="1:11" s="9" customFormat="1" ht="20.100000000000001" customHeight="1" x14ac:dyDescent="0.25">
      <c r="A16" s="148">
        <v>1</v>
      </c>
      <c r="B16" s="140" t="s">
        <v>45</v>
      </c>
      <c r="C16" s="141"/>
      <c r="D16" s="141"/>
      <c r="E16" s="141"/>
      <c r="F16" s="141"/>
      <c r="G16" s="141"/>
      <c r="H16" s="141"/>
      <c r="I16" s="129" t="s">
        <v>51</v>
      </c>
      <c r="J16" s="129"/>
      <c r="K16" s="130"/>
    </row>
    <row r="17" spans="1:11" s="9" customFormat="1" ht="20.100000000000001" customHeight="1" thickBot="1" x14ac:dyDescent="0.3">
      <c r="A17" s="149"/>
      <c r="B17" s="144"/>
      <c r="C17" s="145"/>
      <c r="D17" s="145"/>
      <c r="E17" s="145"/>
      <c r="F17" s="145"/>
      <c r="G17" s="145"/>
      <c r="H17" s="145"/>
      <c r="I17" s="145"/>
      <c r="J17" s="146"/>
      <c r="K17" s="57"/>
    </row>
    <row r="18" spans="1:11" s="9" customFormat="1" ht="20.100000000000001" customHeight="1" x14ac:dyDescent="0.25">
      <c r="A18" s="148">
        <v>2</v>
      </c>
      <c r="B18" s="135" t="s">
        <v>74</v>
      </c>
      <c r="C18" s="136"/>
      <c r="D18" s="136"/>
      <c r="E18" s="136"/>
      <c r="F18" s="136"/>
      <c r="G18" s="136"/>
      <c r="H18" s="136"/>
      <c r="I18" s="129" t="s">
        <v>52</v>
      </c>
      <c r="J18" s="129"/>
      <c r="K18" s="130"/>
    </row>
    <row r="19" spans="1:11" s="9" customFormat="1" ht="20.100000000000001" customHeight="1" x14ac:dyDescent="0.25">
      <c r="A19" s="150"/>
      <c r="B19" s="120"/>
      <c r="C19" s="121"/>
      <c r="D19" s="121"/>
      <c r="E19" s="121"/>
      <c r="F19" s="121"/>
      <c r="G19" s="121"/>
      <c r="H19" s="121"/>
      <c r="I19" s="131"/>
      <c r="J19" s="132"/>
      <c r="K19" s="58"/>
    </row>
    <row r="20" spans="1:11" s="9" customFormat="1" ht="20.100000000000001" customHeight="1" thickBot="1" x14ac:dyDescent="0.3">
      <c r="A20" s="149"/>
      <c r="B20" s="144"/>
      <c r="C20" s="145"/>
      <c r="D20" s="145"/>
      <c r="E20" s="145"/>
      <c r="F20" s="145"/>
      <c r="G20" s="145"/>
      <c r="H20" s="145"/>
      <c r="I20" s="145"/>
      <c r="J20" s="146"/>
      <c r="K20" s="57"/>
    </row>
    <row r="21" spans="1:11" s="9" customFormat="1" ht="20.100000000000001" customHeight="1" x14ac:dyDescent="0.25">
      <c r="A21" s="148">
        <v>3</v>
      </c>
      <c r="B21" s="140" t="s">
        <v>46</v>
      </c>
      <c r="C21" s="141"/>
      <c r="D21" s="141"/>
      <c r="E21" s="141"/>
      <c r="F21" s="141"/>
      <c r="G21" s="141"/>
      <c r="H21" s="141"/>
      <c r="I21" s="126" t="s">
        <v>51</v>
      </c>
      <c r="J21" s="127"/>
      <c r="K21" s="128"/>
    </row>
    <row r="22" spans="1:11" s="9" customFormat="1" ht="20.100000000000001" customHeight="1" x14ac:dyDescent="0.25">
      <c r="A22" s="150"/>
      <c r="B22" s="120"/>
      <c r="C22" s="121"/>
      <c r="D22" s="121"/>
      <c r="E22" s="121"/>
      <c r="F22" s="121"/>
      <c r="G22" s="121"/>
      <c r="H22" s="121"/>
      <c r="I22" s="121"/>
      <c r="J22" s="122"/>
      <c r="K22" s="58"/>
    </row>
    <row r="23" spans="1:11" s="9" customFormat="1" ht="20.100000000000001" customHeight="1" thickBot="1" x14ac:dyDescent="0.3">
      <c r="A23" s="149"/>
      <c r="B23" s="144"/>
      <c r="C23" s="145"/>
      <c r="D23" s="145"/>
      <c r="E23" s="145"/>
      <c r="F23" s="145"/>
      <c r="G23" s="145"/>
      <c r="H23" s="145"/>
      <c r="I23" s="145"/>
      <c r="J23" s="146"/>
      <c r="K23" s="57"/>
    </row>
    <row r="24" spans="1:11" s="9" customFormat="1" ht="20.100000000000001" customHeight="1" x14ac:dyDescent="0.25">
      <c r="A24" s="148">
        <v>4</v>
      </c>
      <c r="B24" s="142" t="s">
        <v>47</v>
      </c>
      <c r="C24" s="143"/>
      <c r="D24" s="143"/>
      <c r="E24" s="143"/>
      <c r="F24" s="143"/>
      <c r="G24" s="143"/>
      <c r="H24" s="143"/>
      <c r="I24" s="126" t="s">
        <v>53</v>
      </c>
      <c r="J24" s="127"/>
      <c r="K24" s="128"/>
    </row>
    <row r="25" spans="1:11" s="9" customFormat="1" ht="20.100000000000001" customHeight="1" x14ac:dyDescent="0.25">
      <c r="A25" s="150"/>
      <c r="B25" s="123"/>
      <c r="C25" s="124"/>
      <c r="D25" s="124"/>
      <c r="E25" s="124"/>
      <c r="F25" s="124"/>
      <c r="G25" s="124"/>
      <c r="H25" s="124"/>
      <c r="I25" s="124"/>
      <c r="J25" s="125"/>
      <c r="K25" s="59"/>
    </row>
    <row r="26" spans="1:11" s="9" customFormat="1" ht="20.100000000000001" customHeight="1" thickBot="1" x14ac:dyDescent="0.3">
      <c r="A26" s="149"/>
      <c r="B26" s="144"/>
      <c r="C26" s="145"/>
      <c r="D26" s="145"/>
      <c r="E26" s="145"/>
      <c r="F26" s="145"/>
      <c r="G26" s="145"/>
      <c r="H26" s="145"/>
      <c r="I26" s="145"/>
      <c r="J26" s="146"/>
      <c r="K26" s="60"/>
    </row>
    <row r="27" spans="1:11" s="9" customFormat="1" ht="20.100000000000001" customHeight="1" x14ac:dyDescent="0.25">
      <c r="A27" s="148">
        <v>6</v>
      </c>
      <c r="B27" s="138" t="s">
        <v>48</v>
      </c>
      <c r="C27" s="139"/>
      <c r="D27" s="139"/>
      <c r="E27" s="139"/>
      <c r="F27" s="139"/>
      <c r="G27" s="139"/>
      <c r="H27" s="139"/>
      <c r="I27" s="129" t="s">
        <v>54</v>
      </c>
      <c r="J27" s="129"/>
      <c r="K27" s="130"/>
    </row>
    <row r="28" spans="1:11" s="9" customFormat="1" ht="20.100000000000001" customHeight="1" x14ac:dyDescent="0.25">
      <c r="A28" s="150"/>
      <c r="B28" s="120"/>
      <c r="C28" s="121"/>
      <c r="D28" s="121"/>
      <c r="E28" s="121"/>
      <c r="F28" s="121"/>
      <c r="G28" s="121"/>
      <c r="H28" s="121"/>
      <c r="I28" s="121"/>
      <c r="J28" s="122"/>
      <c r="K28" s="58"/>
    </row>
    <row r="29" spans="1:11" s="9" customFormat="1" ht="20.100000000000001" customHeight="1" thickBot="1" x14ac:dyDescent="0.3">
      <c r="A29" s="149"/>
      <c r="B29" s="144"/>
      <c r="C29" s="145"/>
      <c r="D29" s="145"/>
      <c r="E29" s="145"/>
      <c r="F29" s="145"/>
      <c r="G29" s="145"/>
      <c r="H29" s="145"/>
      <c r="I29" s="145"/>
      <c r="J29" s="146"/>
      <c r="K29" s="47"/>
    </row>
    <row r="30" spans="1:11" s="9" customFormat="1" ht="20.100000000000001" customHeight="1" x14ac:dyDescent="0.25">
      <c r="A30" s="148">
        <v>7</v>
      </c>
      <c r="B30" s="135" t="s">
        <v>49</v>
      </c>
      <c r="C30" s="136"/>
      <c r="D30" s="136"/>
      <c r="E30" s="136"/>
      <c r="F30" s="136"/>
      <c r="G30" s="136"/>
      <c r="H30" s="136"/>
      <c r="I30" s="129" t="s">
        <v>54</v>
      </c>
      <c r="J30" s="129"/>
      <c r="K30" s="130"/>
    </row>
    <row r="31" spans="1:11" s="9" customFormat="1" ht="20.100000000000001" customHeight="1" x14ac:dyDescent="0.25">
      <c r="A31" s="150"/>
      <c r="B31" s="120"/>
      <c r="C31" s="121"/>
      <c r="D31" s="121"/>
      <c r="E31" s="121"/>
      <c r="F31" s="121"/>
      <c r="G31" s="121"/>
      <c r="H31" s="121"/>
      <c r="I31" s="121"/>
      <c r="J31" s="122"/>
      <c r="K31" s="58"/>
    </row>
    <row r="32" spans="1:11" s="9" customFormat="1" ht="20.100000000000001" customHeight="1" thickBot="1" x14ac:dyDescent="0.3">
      <c r="A32" s="149"/>
      <c r="B32" s="151"/>
      <c r="C32" s="152"/>
      <c r="D32" s="152"/>
      <c r="E32" s="152"/>
      <c r="F32" s="152"/>
      <c r="G32" s="152"/>
      <c r="H32" s="152"/>
      <c r="I32" s="152"/>
      <c r="J32" s="152"/>
      <c r="K32" s="57"/>
    </row>
    <row r="33" spans="1:11" s="9" customFormat="1" ht="12" customHeight="1" x14ac:dyDescent="0.25">
      <c r="A33" s="6"/>
      <c r="B33" s="147"/>
      <c r="C33" s="147"/>
      <c r="D33" s="147"/>
      <c r="E33" s="147"/>
      <c r="F33" s="147"/>
      <c r="G33" s="147"/>
      <c r="H33" s="12"/>
      <c r="I33" s="12"/>
      <c r="J33" s="12"/>
      <c r="K33" s="13"/>
    </row>
    <row r="34" spans="1:11" s="9" customFormat="1" ht="12" customHeight="1" x14ac:dyDescent="0.25">
      <c r="B34" s="137"/>
      <c r="C34" s="137"/>
      <c r="D34" s="137"/>
      <c r="E34" s="137"/>
      <c r="F34" s="137"/>
      <c r="G34" s="137"/>
      <c r="H34" s="10"/>
      <c r="I34" s="85" t="s">
        <v>18</v>
      </c>
      <c r="J34" s="85"/>
      <c r="K34" s="96">
        <f>SUM(K17:K32)</f>
        <v>0</v>
      </c>
    </row>
    <row r="35" spans="1:11" s="9" customFormat="1" ht="15" customHeight="1" x14ac:dyDescent="0.25">
      <c r="A35" s="8"/>
      <c r="B35" s="137"/>
      <c r="C35" s="137"/>
      <c r="D35" s="137"/>
      <c r="E35" s="137"/>
      <c r="F35" s="137"/>
      <c r="G35" s="137"/>
      <c r="H35" s="10"/>
      <c r="I35" s="85"/>
      <c r="J35" s="85"/>
      <c r="K35" s="96"/>
    </row>
    <row r="36" spans="1:11" s="44" customFormat="1" ht="15" customHeight="1" x14ac:dyDescent="0.25">
      <c r="A36" s="8"/>
      <c r="B36" s="8" t="s">
        <v>24</v>
      </c>
      <c r="C36" s="26"/>
      <c r="D36" s="8"/>
      <c r="E36" s="8"/>
      <c r="F36" s="8"/>
      <c r="G36" s="8"/>
      <c r="H36" s="10"/>
      <c r="I36" s="7"/>
      <c r="J36" s="9"/>
      <c r="K36" s="11"/>
    </row>
    <row r="37" spans="1:11" s="44" customFormat="1" ht="15" customHeight="1" x14ac:dyDescent="0.25">
      <c r="A37" s="8"/>
      <c r="B37" s="8"/>
      <c r="C37" s="45"/>
      <c r="D37" s="8"/>
      <c r="E37" s="8"/>
      <c r="F37" s="8"/>
      <c r="G37" s="8"/>
      <c r="H37" s="10"/>
      <c r="I37" s="7"/>
      <c r="J37" s="9"/>
      <c r="K37" s="11"/>
    </row>
    <row r="38" spans="1:11" s="44" customFormat="1" ht="15" customHeight="1" x14ac:dyDescent="0.25">
      <c r="A38" s="8"/>
      <c r="B38" s="8"/>
      <c r="C38" s="45"/>
      <c r="D38" s="8"/>
      <c r="E38" s="8"/>
      <c r="F38" s="8"/>
      <c r="G38" s="8"/>
      <c r="H38" s="10"/>
      <c r="I38" s="7"/>
      <c r="J38" s="9"/>
      <c r="K38" s="11"/>
    </row>
    <row r="39" spans="1:11" s="9" customFormat="1" ht="9.9499999999999993" customHeight="1" x14ac:dyDescent="0.25">
      <c r="A39" s="8"/>
      <c r="B39" s="8"/>
      <c r="C39" s="8"/>
      <c r="D39" s="8"/>
      <c r="E39" s="8"/>
      <c r="F39" s="8"/>
      <c r="G39" s="8"/>
      <c r="H39" s="10"/>
      <c r="I39" s="10"/>
      <c r="K39" s="11"/>
    </row>
    <row r="40" spans="1:11" s="9" customFormat="1" ht="15" customHeight="1" x14ac:dyDescent="0.25">
      <c r="A40" s="8"/>
      <c r="B40" s="17"/>
      <c r="C40" s="17"/>
      <c r="D40" s="17"/>
      <c r="E40" s="8"/>
      <c r="F40" s="8"/>
      <c r="G40" s="8"/>
      <c r="H40" s="10"/>
      <c r="I40" s="10"/>
      <c r="K40" s="11"/>
    </row>
    <row r="41" spans="1:11" s="9" customFormat="1" ht="15" customHeight="1" x14ac:dyDescent="0.25">
      <c r="A41" s="8"/>
      <c r="B41" s="116" t="str">
        <f>E11</f>
        <v xml:space="preserve"> </v>
      </c>
      <c r="C41" s="116"/>
      <c r="D41" s="116"/>
      <c r="E41" s="116"/>
      <c r="F41" s="8"/>
      <c r="G41" s="95" t="str">
        <f>'Osnovni podaci'!E31</f>
        <v xml:space="preserve"> </v>
      </c>
      <c r="H41" s="95"/>
      <c r="I41" s="95"/>
      <c r="J41" s="95"/>
      <c r="K41" s="95"/>
    </row>
    <row r="42" spans="1:11" s="9" customFormat="1" ht="15" customHeight="1" x14ac:dyDescent="0.25">
      <c r="A42" s="8"/>
      <c r="B42" s="8"/>
      <c r="C42" s="8"/>
      <c r="D42" s="8"/>
      <c r="E42" s="8"/>
      <c r="F42" s="8"/>
      <c r="G42" s="48"/>
      <c r="H42" s="48"/>
      <c r="I42" s="48"/>
      <c r="J42" s="48"/>
      <c r="K42" s="11"/>
    </row>
    <row r="43" spans="1:11" s="9" customFormat="1" ht="15" customHeight="1" x14ac:dyDescent="0.25">
      <c r="A43" s="8"/>
      <c r="B43" s="8"/>
      <c r="C43" s="8"/>
      <c r="D43" s="8"/>
      <c r="E43" s="8"/>
      <c r="F43" s="8"/>
      <c r="G43" s="48"/>
      <c r="H43" s="48"/>
      <c r="I43" s="48"/>
      <c r="J43" s="48"/>
      <c r="K43" s="11"/>
    </row>
    <row r="44" spans="1:11" s="9" customFormat="1" ht="15" customHeight="1" x14ac:dyDescent="0.25">
      <c r="A44" s="8"/>
      <c r="B44" s="8"/>
      <c r="C44" s="8"/>
      <c r="D44" s="8"/>
      <c r="E44" s="8"/>
      <c r="F44" s="8"/>
      <c r="G44" s="8"/>
      <c r="H44" s="10"/>
      <c r="I44" s="10"/>
      <c r="K44" s="11"/>
    </row>
    <row r="45" spans="1:11" s="9" customFormat="1" ht="15" customHeight="1" x14ac:dyDescent="0.25">
      <c r="A45" s="10"/>
      <c r="B45" s="94" t="str">
        <f>'Osnovni podaci'!E33</f>
        <v xml:space="preserve"> </v>
      </c>
      <c r="C45" s="94"/>
      <c r="D45" s="94"/>
      <c r="E45" s="94"/>
      <c r="G45" s="94" t="str">
        <f>'Osnovni podaci'!E35</f>
        <v xml:space="preserve"> </v>
      </c>
      <c r="H45" s="94"/>
      <c r="I45" s="94"/>
      <c r="J45" s="94"/>
      <c r="K45" s="94"/>
    </row>
    <row r="46" spans="1:11" s="9" customFormat="1" ht="15" customHeight="1" x14ac:dyDescent="0.25">
      <c r="A46"/>
      <c r="B46"/>
      <c r="C46"/>
      <c r="D46"/>
      <c r="E46"/>
      <c r="F46"/>
      <c r="G46"/>
      <c r="H46"/>
      <c r="I46"/>
      <c r="J46"/>
      <c r="K46" s="5"/>
    </row>
    <row r="47" spans="1:11" s="9" customFormat="1" ht="15" customHeight="1" x14ac:dyDescent="0.25">
      <c r="K47" s="11"/>
    </row>
    <row r="48" spans="1:11" s="9" customFormat="1" ht="9.9499999999999993" customHeight="1" x14ac:dyDescent="0.25">
      <c r="K48" s="11"/>
    </row>
    <row r="49" spans="1:11" s="9" customFormat="1" ht="24.95" customHeight="1" x14ac:dyDescent="0.25">
      <c r="K49" s="11"/>
    </row>
    <row r="50" spans="1:11" s="9" customFormat="1" ht="24.95" customHeight="1" x14ac:dyDescent="0.25">
      <c r="K50" s="11"/>
    </row>
    <row r="51" spans="1:11" s="9" customFormat="1" ht="15" customHeight="1" x14ac:dyDescent="0.25">
      <c r="K51" s="11"/>
    </row>
    <row r="52" spans="1:11" x14ac:dyDescent="0.25">
      <c r="K52" s="61"/>
    </row>
    <row r="53" spans="1:11" x14ac:dyDescent="0.25">
      <c r="A53" s="8"/>
    </row>
    <row r="54" spans="1:11" x14ac:dyDescent="0.25">
      <c r="A54" s="8"/>
    </row>
    <row r="55" spans="1:11" x14ac:dyDescent="0.25">
      <c r="A55" s="8"/>
    </row>
    <row r="56" spans="1:11" x14ac:dyDescent="0.25">
      <c r="A56" s="10"/>
    </row>
  </sheetData>
  <sheetProtection algorithmName="SHA-512" hashValue="B9fVjsqMt+8XdxPE0Y7HJbGSUsdh9t2AFm09yOJnIV2QA1eqL6Ua6Z7Vqj/9i3uhIa9XL38IIDDKJbxKxWP1VA==" saltValue="Y+/drI82kNCfWYfWCviKNA==" spinCount="100000" sheet="1" objects="1" scenarios="1" selectLockedCells="1"/>
  <mergeCells count="44">
    <mergeCell ref="A30:A32"/>
    <mergeCell ref="B29:J29"/>
    <mergeCell ref="B26:J26"/>
    <mergeCell ref="B41:E41"/>
    <mergeCell ref="G41:K41"/>
    <mergeCell ref="I30:K30"/>
    <mergeCell ref="B31:J31"/>
    <mergeCell ref="B32:J32"/>
    <mergeCell ref="I34:J35"/>
    <mergeCell ref="A16:A17"/>
    <mergeCell ref="A18:A20"/>
    <mergeCell ref="A21:A23"/>
    <mergeCell ref="A24:A26"/>
    <mergeCell ref="A27:A29"/>
    <mergeCell ref="B45:E45"/>
    <mergeCell ref="G45:K45"/>
    <mergeCell ref="K34:K35"/>
    <mergeCell ref="B35:G35"/>
    <mergeCell ref="B11:D11"/>
    <mergeCell ref="B13:D13"/>
    <mergeCell ref="B27:H27"/>
    <mergeCell ref="B30:H30"/>
    <mergeCell ref="B21:H21"/>
    <mergeCell ref="B24:H24"/>
    <mergeCell ref="B17:J17"/>
    <mergeCell ref="B20:J20"/>
    <mergeCell ref="B23:J23"/>
    <mergeCell ref="B16:H16"/>
    <mergeCell ref="B33:G33"/>
    <mergeCell ref="B34:G34"/>
    <mergeCell ref="B15:H15"/>
    <mergeCell ref="B28:J28"/>
    <mergeCell ref="E11:I11"/>
    <mergeCell ref="E13:I13"/>
    <mergeCell ref="B25:J25"/>
    <mergeCell ref="I24:K24"/>
    <mergeCell ref="I27:K27"/>
    <mergeCell ref="B19:J19"/>
    <mergeCell ref="I18:K18"/>
    <mergeCell ref="I16:K16"/>
    <mergeCell ref="B22:J22"/>
    <mergeCell ref="I21:K21"/>
    <mergeCell ref="I15:J15"/>
    <mergeCell ref="B18:H18"/>
  </mergeCells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8:T36"/>
  <sheetViews>
    <sheetView showGridLines="0" topLeftCell="A7" workbookViewId="0">
      <selection activeCell="B16" sqref="B16:G16"/>
    </sheetView>
  </sheetViews>
  <sheetFormatPr defaultRowHeight="15" x14ac:dyDescent="0.25"/>
  <cols>
    <col min="1" max="1" width="4.140625" customWidth="1"/>
    <col min="2" max="6" width="9.5703125" customWidth="1"/>
    <col min="7" max="7" width="9.85546875" customWidth="1"/>
    <col min="8" max="8" width="6.7109375" customWidth="1"/>
    <col min="9" max="9" width="8.42578125" customWidth="1"/>
    <col min="10" max="10" width="6" customWidth="1"/>
    <col min="11" max="11" width="5.85546875" customWidth="1"/>
    <col min="12" max="12" width="5.85546875" style="5" customWidth="1"/>
    <col min="13" max="13" width="2.7109375" customWidth="1"/>
  </cols>
  <sheetData>
    <row r="8" spans="1:15" s="9" customFormat="1" ht="15" customHeight="1" x14ac:dyDescent="0.25">
      <c r="B8" s="50"/>
      <c r="C8" s="50"/>
      <c r="D8" s="50"/>
      <c r="E8" s="50"/>
      <c r="F8" s="50"/>
      <c r="G8" s="50"/>
      <c r="H8" s="50"/>
      <c r="I8" s="50"/>
      <c r="J8" s="50"/>
      <c r="K8" s="50"/>
      <c r="L8" s="51"/>
      <c r="M8" s="50"/>
      <c r="N8" s="50"/>
      <c r="O8" s="50"/>
    </row>
    <row r="9" spans="1:15" s="9" customFormat="1" ht="15" customHeight="1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  <c r="M9" s="50"/>
      <c r="N9" s="50"/>
      <c r="O9" s="50"/>
    </row>
    <row r="10" spans="1:15" s="9" customFormat="1" ht="20.100000000000001" customHeight="1" x14ac:dyDescent="0.25">
      <c r="B10" s="110" t="s">
        <v>23</v>
      </c>
      <c r="C10" s="110"/>
      <c r="D10" s="110"/>
      <c r="E10" s="115" t="str">
        <f>'Osnovni podaci'!E29</f>
        <v xml:space="preserve"> </v>
      </c>
      <c r="F10" s="115"/>
      <c r="G10" s="115"/>
      <c r="H10" s="115"/>
      <c r="I10" s="115"/>
      <c r="J10" s="115"/>
      <c r="K10" s="50"/>
      <c r="L10" s="51"/>
      <c r="M10" s="50"/>
      <c r="N10" s="50"/>
      <c r="O10" s="50"/>
    </row>
    <row r="11" spans="1:15" s="9" customFormat="1" ht="9.9499999999999993" customHeight="1" x14ac:dyDescent="0.25">
      <c r="B11" s="49"/>
      <c r="C11" s="49"/>
      <c r="D11" s="49"/>
      <c r="E11" s="49"/>
      <c r="F11" s="49"/>
      <c r="G11" s="49"/>
      <c r="H11" s="49"/>
      <c r="I11" s="50"/>
      <c r="J11" s="50"/>
      <c r="K11" s="50"/>
      <c r="L11" s="51"/>
      <c r="M11" s="50"/>
      <c r="N11" s="50"/>
      <c r="O11" s="50"/>
    </row>
    <row r="12" spans="1:15" s="9" customFormat="1" ht="20.100000000000001" customHeight="1" x14ac:dyDescent="0.25">
      <c r="B12" s="110" t="s">
        <v>22</v>
      </c>
      <c r="C12" s="110"/>
      <c r="D12" s="110"/>
      <c r="E12" s="117" t="str">
        <f>'Osnovni podaci'!E37</f>
        <v xml:space="preserve">  </v>
      </c>
      <c r="F12" s="117"/>
      <c r="G12" s="117"/>
      <c r="H12" s="117"/>
      <c r="I12" s="117"/>
      <c r="J12" s="117"/>
      <c r="K12" s="50"/>
      <c r="L12" s="51"/>
      <c r="M12" s="50"/>
      <c r="N12" s="50"/>
      <c r="O12" s="50"/>
    </row>
    <row r="13" spans="1:15" s="9" customFormat="1" ht="9.9499999999999993" customHeight="1" x14ac:dyDescent="0.25">
      <c r="B13" s="14"/>
      <c r="C13" s="14"/>
      <c r="D13" s="14"/>
      <c r="E13" s="14"/>
      <c r="F13" s="14"/>
      <c r="G13" s="14"/>
      <c r="H13" s="14"/>
      <c r="L13" s="11"/>
    </row>
    <row r="14" spans="1:15" s="9" customFormat="1" ht="24.95" customHeight="1" x14ac:dyDescent="0.25">
      <c r="A14" s="28" t="s">
        <v>2</v>
      </c>
      <c r="B14" s="111" t="s">
        <v>39</v>
      </c>
      <c r="C14" s="112"/>
      <c r="D14" s="112"/>
      <c r="E14" s="112"/>
      <c r="F14" s="112"/>
      <c r="G14" s="113"/>
      <c r="H14" s="77" t="s">
        <v>73</v>
      </c>
      <c r="I14" s="29" t="s">
        <v>16</v>
      </c>
      <c r="J14" s="29" t="s">
        <v>19</v>
      </c>
      <c r="K14" s="29" t="s">
        <v>20</v>
      </c>
      <c r="L14" s="30" t="s">
        <v>1</v>
      </c>
    </row>
    <row r="15" spans="1:15" s="9" customFormat="1" ht="69.95" customHeight="1" x14ac:dyDescent="0.25">
      <c r="A15" s="30">
        <v>1</v>
      </c>
      <c r="B15" s="153"/>
      <c r="C15" s="153"/>
      <c r="D15" s="153"/>
      <c r="E15" s="153"/>
      <c r="F15" s="153"/>
      <c r="G15" s="153"/>
      <c r="H15" s="79"/>
      <c r="I15" s="27"/>
      <c r="J15" s="33"/>
      <c r="K15" s="32"/>
      <c r="L15" s="16">
        <f t="shared" ref="L15:L19" si="0">I15*J15*K15</f>
        <v>0</v>
      </c>
    </row>
    <row r="16" spans="1:15" s="9" customFormat="1" ht="69.95" customHeight="1" x14ac:dyDescent="0.25">
      <c r="A16" s="30">
        <v>2</v>
      </c>
      <c r="B16" s="104"/>
      <c r="C16" s="105"/>
      <c r="D16" s="105"/>
      <c r="E16" s="105"/>
      <c r="F16" s="105"/>
      <c r="G16" s="106"/>
      <c r="H16" s="79"/>
      <c r="I16" s="27"/>
      <c r="J16" s="33"/>
      <c r="K16" s="33"/>
      <c r="L16" s="16">
        <f t="shared" si="0"/>
        <v>0</v>
      </c>
    </row>
    <row r="17" spans="1:20" s="9" customFormat="1" ht="69.95" customHeight="1" x14ac:dyDescent="0.25">
      <c r="A17" s="30">
        <v>3</v>
      </c>
      <c r="B17" s="104"/>
      <c r="C17" s="105"/>
      <c r="D17" s="105"/>
      <c r="E17" s="105"/>
      <c r="F17" s="105"/>
      <c r="G17" s="106"/>
      <c r="H17" s="79"/>
      <c r="I17" s="27"/>
      <c r="J17" s="32"/>
      <c r="K17" s="32"/>
      <c r="L17" s="16">
        <f t="shared" si="0"/>
        <v>0</v>
      </c>
      <c r="N17" s="34"/>
      <c r="O17" s="34"/>
      <c r="P17" s="34"/>
      <c r="Q17" s="34"/>
      <c r="R17" s="34"/>
      <c r="S17" s="34"/>
      <c r="T17" s="34"/>
    </row>
    <row r="18" spans="1:20" s="9" customFormat="1" ht="69.95" customHeight="1" x14ac:dyDescent="0.25">
      <c r="A18" s="30">
        <v>4</v>
      </c>
      <c r="B18" s="104" t="s">
        <v>26</v>
      </c>
      <c r="C18" s="105"/>
      <c r="D18" s="105"/>
      <c r="E18" s="105"/>
      <c r="F18" s="105"/>
      <c r="G18" s="106"/>
      <c r="H18" s="79"/>
      <c r="I18" s="27"/>
      <c r="J18" s="32"/>
      <c r="K18" s="32"/>
      <c r="L18" s="16">
        <f t="shared" si="0"/>
        <v>0</v>
      </c>
    </row>
    <row r="19" spans="1:20" s="9" customFormat="1" ht="69.95" customHeight="1" x14ac:dyDescent="0.25">
      <c r="A19" s="31">
        <v>5</v>
      </c>
      <c r="B19" s="104"/>
      <c r="C19" s="105"/>
      <c r="D19" s="105"/>
      <c r="E19" s="105"/>
      <c r="F19" s="105"/>
      <c r="G19" s="106"/>
      <c r="H19" s="79"/>
      <c r="I19" s="27"/>
      <c r="J19" s="32"/>
      <c r="K19" s="32"/>
      <c r="L19" s="16">
        <f t="shared" si="0"/>
        <v>0</v>
      </c>
    </row>
    <row r="20" spans="1:20" s="9" customFormat="1" ht="12" customHeight="1" x14ac:dyDescent="0.25">
      <c r="A20" s="6"/>
      <c r="B20" s="107" t="s">
        <v>55</v>
      </c>
      <c r="C20" s="108"/>
      <c r="D20" s="108"/>
      <c r="E20" s="108"/>
      <c r="F20" s="108"/>
      <c r="G20" s="109"/>
      <c r="H20" s="81"/>
      <c r="I20" s="12"/>
      <c r="J20" s="12"/>
      <c r="K20" s="12"/>
      <c r="L20" s="13"/>
    </row>
    <row r="21" spans="1:20" s="9" customFormat="1" ht="12" customHeight="1" x14ac:dyDescent="0.25">
      <c r="B21" s="101" t="s">
        <v>21</v>
      </c>
      <c r="C21" s="102"/>
      <c r="D21" s="102"/>
      <c r="E21" s="102"/>
      <c r="F21" s="102"/>
      <c r="G21" s="103"/>
      <c r="H21" s="80"/>
      <c r="I21" s="10"/>
      <c r="J21" s="85" t="s">
        <v>18</v>
      </c>
      <c r="K21" s="85"/>
      <c r="L21" s="96">
        <f>SUM(L15:L19)</f>
        <v>0</v>
      </c>
    </row>
    <row r="22" spans="1:20" s="9" customFormat="1" ht="15" customHeight="1" x14ac:dyDescent="0.25">
      <c r="A22" s="8"/>
      <c r="B22" s="97" t="s">
        <v>28</v>
      </c>
      <c r="C22" s="98"/>
      <c r="D22" s="98"/>
      <c r="E22" s="98"/>
      <c r="F22" s="98"/>
      <c r="G22" s="99"/>
      <c r="H22" s="80"/>
      <c r="I22" s="10"/>
      <c r="J22" s="85"/>
      <c r="K22" s="85"/>
      <c r="L22" s="96"/>
    </row>
    <row r="23" spans="1:20" s="25" customFormat="1" ht="15" customHeight="1" x14ac:dyDescent="0.25">
      <c r="A23" s="20"/>
      <c r="B23" s="21"/>
      <c r="C23" s="21"/>
      <c r="D23" s="21"/>
      <c r="E23" s="21"/>
      <c r="F23" s="21"/>
      <c r="G23" s="21"/>
      <c r="H23" s="21"/>
      <c r="I23" s="22"/>
      <c r="J23" s="23"/>
      <c r="K23" s="23"/>
      <c r="L23" s="24"/>
    </row>
    <row r="24" spans="1:20" s="9" customFormat="1" ht="15" customHeight="1" x14ac:dyDescent="0.25">
      <c r="A24" s="8"/>
      <c r="B24" s="8" t="s">
        <v>24</v>
      </c>
      <c r="C24" s="26"/>
      <c r="D24" s="8"/>
      <c r="E24" s="8"/>
      <c r="F24" s="8"/>
      <c r="G24" s="8"/>
      <c r="H24" s="8"/>
      <c r="I24" s="10"/>
      <c r="J24" s="7"/>
      <c r="L24" s="11"/>
    </row>
    <row r="25" spans="1:20" s="9" customFormat="1" ht="15" customHeight="1" x14ac:dyDescent="0.25">
      <c r="A25" s="8"/>
      <c r="B25" s="8"/>
      <c r="C25" s="45"/>
      <c r="D25" s="8"/>
      <c r="E25" s="8"/>
      <c r="F25" s="8"/>
      <c r="G25" s="8"/>
      <c r="H25" s="8"/>
      <c r="I25" s="10"/>
      <c r="J25" s="7"/>
      <c r="L25" s="11"/>
    </row>
    <row r="26" spans="1:20" s="9" customFormat="1" ht="15" customHeight="1" x14ac:dyDescent="0.25">
      <c r="A26" s="8"/>
      <c r="B26" s="8"/>
      <c r="C26" s="45"/>
      <c r="D26" s="8"/>
      <c r="E26" s="8"/>
      <c r="F26" s="8"/>
      <c r="G26" s="8"/>
      <c r="H26" s="8"/>
      <c r="I26" s="10"/>
      <c r="J26" s="7"/>
      <c r="L26" s="11"/>
    </row>
    <row r="27" spans="1:20" s="9" customFormat="1" ht="9.9499999999999993" customHeight="1" x14ac:dyDescent="0.25">
      <c r="A27" s="8"/>
      <c r="B27" s="8"/>
      <c r="C27" s="8"/>
      <c r="D27" s="8"/>
      <c r="E27" s="8"/>
      <c r="F27" s="8"/>
      <c r="G27" s="8"/>
      <c r="H27" s="8"/>
      <c r="I27" s="10"/>
      <c r="J27" s="10"/>
      <c r="L27" s="11"/>
    </row>
    <row r="28" spans="1:20" s="9" customFormat="1" ht="15" customHeight="1" x14ac:dyDescent="0.25">
      <c r="A28" s="8"/>
      <c r="B28" s="17"/>
      <c r="C28" s="17"/>
      <c r="D28" s="17"/>
      <c r="E28" s="8"/>
      <c r="F28" s="8"/>
      <c r="G28" s="8"/>
      <c r="H28" s="8"/>
      <c r="I28" s="10"/>
      <c r="J28" s="10"/>
      <c r="L28" s="11"/>
    </row>
    <row r="29" spans="1:20" s="9" customFormat="1" ht="15" customHeight="1" x14ac:dyDescent="0.25">
      <c r="A29" s="8"/>
      <c r="B29" s="116" t="str">
        <f>E10</f>
        <v xml:space="preserve"> </v>
      </c>
      <c r="C29" s="116"/>
      <c r="D29" s="116"/>
      <c r="E29" s="116"/>
      <c r="F29" s="8"/>
      <c r="G29" s="95" t="str">
        <f>'Osnovni podaci'!E31</f>
        <v xml:space="preserve"> </v>
      </c>
      <c r="H29" s="95"/>
      <c r="I29" s="95"/>
      <c r="J29" s="95"/>
      <c r="K29" s="95"/>
      <c r="L29" s="95"/>
    </row>
    <row r="30" spans="1:20" s="9" customFormat="1" ht="9.9499999999999993" customHeight="1" x14ac:dyDescent="0.25">
      <c r="A30" s="8"/>
      <c r="B30" s="8"/>
      <c r="C30" s="8"/>
      <c r="D30" s="8"/>
      <c r="E30" s="8"/>
      <c r="F30" s="8"/>
      <c r="G30" s="48"/>
      <c r="H30" s="78"/>
      <c r="I30" s="48"/>
      <c r="J30" s="48"/>
      <c r="K30" s="48"/>
      <c r="L30" s="11"/>
    </row>
    <row r="31" spans="1:20" s="9" customFormat="1" ht="15" customHeight="1" x14ac:dyDescent="0.25">
      <c r="A31" s="8"/>
      <c r="B31" s="8"/>
      <c r="C31" s="8"/>
      <c r="D31" s="8"/>
      <c r="E31" s="8"/>
      <c r="F31" s="8"/>
      <c r="G31" s="48"/>
      <c r="H31" s="78"/>
      <c r="I31" s="48"/>
      <c r="J31" s="48"/>
      <c r="K31" s="48"/>
      <c r="L31" s="11"/>
    </row>
    <row r="32" spans="1:20" ht="20.100000000000001" customHeight="1" x14ac:dyDescent="0.25">
      <c r="A32" s="8"/>
      <c r="B32" s="8"/>
      <c r="C32" s="8"/>
      <c r="D32" s="8"/>
      <c r="E32" s="8"/>
      <c r="F32" s="8"/>
      <c r="G32" s="8"/>
      <c r="H32" s="8"/>
      <c r="I32" s="10"/>
      <c r="J32" s="10"/>
      <c r="K32" s="9"/>
      <c r="L32" s="11"/>
    </row>
    <row r="33" spans="1:12" x14ac:dyDescent="0.25">
      <c r="A33" s="10"/>
      <c r="B33" s="94" t="str">
        <f>'Osnovni podaci'!E33</f>
        <v xml:space="preserve"> </v>
      </c>
      <c r="C33" s="94"/>
      <c r="D33" s="94"/>
      <c r="E33" s="94"/>
      <c r="F33" s="9"/>
      <c r="G33" s="94" t="str">
        <f>'Osnovni podaci'!E35</f>
        <v xml:space="preserve"> </v>
      </c>
      <c r="H33" s="94"/>
      <c r="I33" s="94"/>
      <c r="J33" s="94"/>
      <c r="K33" s="94"/>
      <c r="L33" s="94"/>
    </row>
    <row r="35" spans="1:12" x14ac:dyDescent="0.25">
      <c r="L35"/>
    </row>
    <row r="36" spans="1:12" x14ac:dyDescent="0.25">
      <c r="L36"/>
    </row>
  </sheetData>
  <sheetProtection password="CF35" sheet="1" objects="1" scenarios="1" selectLockedCells="1"/>
  <mergeCells count="19">
    <mergeCell ref="E10:J10"/>
    <mergeCell ref="E12:J12"/>
    <mergeCell ref="B16:G16"/>
    <mergeCell ref="B10:D10"/>
    <mergeCell ref="B12:D12"/>
    <mergeCell ref="B14:G14"/>
    <mergeCell ref="B15:G15"/>
    <mergeCell ref="B33:E33"/>
    <mergeCell ref="G33:L33"/>
    <mergeCell ref="B17:G17"/>
    <mergeCell ref="B18:G18"/>
    <mergeCell ref="B19:G19"/>
    <mergeCell ref="B20:G20"/>
    <mergeCell ref="J21:K22"/>
    <mergeCell ref="L21:L22"/>
    <mergeCell ref="B22:G22"/>
    <mergeCell ref="B21:G21"/>
    <mergeCell ref="B29:E29"/>
    <mergeCell ref="G29:L29"/>
  </mergeCells>
  <pageMargins left="0.51181102362204722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8:S51"/>
  <sheetViews>
    <sheetView showGridLines="0" topLeftCell="A7" workbookViewId="0">
      <selection activeCell="B15" sqref="B15:J15"/>
    </sheetView>
  </sheetViews>
  <sheetFormatPr defaultRowHeight="15" x14ac:dyDescent="0.25"/>
  <cols>
    <col min="1" max="1" width="4.140625" customWidth="1"/>
    <col min="2" max="6" width="9.5703125" customWidth="1"/>
    <col min="7" max="7" width="10" customWidth="1"/>
    <col min="8" max="8" width="8.42578125" customWidth="1"/>
    <col min="9" max="10" width="6.7109375" customWidth="1"/>
    <col min="11" max="11" width="6.7109375" style="5" customWidth="1"/>
    <col min="12" max="12" width="2.7109375" customWidth="1"/>
  </cols>
  <sheetData>
    <row r="8" spans="1:11" s="9" customFormat="1" ht="15" customHeight="1" x14ac:dyDescent="0.25">
      <c r="K8" s="11"/>
    </row>
    <row r="9" spans="1:11" s="9" customFormat="1" ht="15" customHeight="1" x14ac:dyDescent="0.25">
      <c r="K9" s="11"/>
    </row>
    <row r="10" spans="1:11" s="9" customFormat="1" ht="20.100000000000001" customHeight="1" x14ac:dyDescent="0.25">
      <c r="B10" s="110" t="s">
        <v>23</v>
      </c>
      <c r="C10" s="110"/>
      <c r="D10" s="110"/>
      <c r="E10" s="157" t="str">
        <f>'Osnovni podaci'!E29</f>
        <v xml:space="preserve"> </v>
      </c>
      <c r="F10" s="157"/>
      <c r="G10" s="157"/>
      <c r="H10" s="157"/>
      <c r="I10" s="157"/>
      <c r="K10" s="11"/>
    </row>
    <row r="11" spans="1:11" s="9" customFormat="1" ht="15" customHeight="1" x14ac:dyDescent="0.25">
      <c r="B11" s="49"/>
      <c r="C11" s="49"/>
      <c r="D11" s="49"/>
      <c r="E11" s="14"/>
      <c r="F11" s="14"/>
      <c r="G11" s="14"/>
      <c r="K11" s="11"/>
    </row>
    <row r="12" spans="1:11" s="9" customFormat="1" ht="20.100000000000001" customHeight="1" x14ac:dyDescent="0.25">
      <c r="B12" s="110" t="s">
        <v>22</v>
      </c>
      <c r="C12" s="110"/>
      <c r="D12" s="110"/>
      <c r="E12" s="158" t="str">
        <f>'Osnovni podaci'!E37</f>
        <v xml:space="preserve">  </v>
      </c>
      <c r="F12" s="158"/>
      <c r="G12" s="158"/>
      <c r="H12" s="158"/>
      <c r="I12" s="158"/>
      <c r="K12" s="11"/>
    </row>
    <row r="13" spans="1:11" s="9" customFormat="1" ht="20.100000000000001" customHeight="1" x14ac:dyDescent="0.25">
      <c r="B13" s="14"/>
      <c r="C13" s="14"/>
      <c r="D13" s="14"/>
      <c r="E13" s="14"/>
      <c r="F13" s="14"/>
      <c r="G13" s="14"/>
      <c r="K13" s="11"/>
    </row>
    <row r="14" spans="1:11" s="9" customFormat="1" ht="24.95" customHeight="1" x14ac:dyDescent="0.25">
      <c r="A14" s="28" t="s">
        <v>2</v>
      </c>
      <c r="B14" s="111" t="s">
        <v>40</v>
      </c>
      <c r="C14" s="112"/>
      <c r="D14" s="112"/>
      <c r="E14" s="112"/>
      <c r="F14" s="112"/>
      <c r="G14" s="112"/>
      <c r="H14" s="112"/>
      <c r="I14" s="112"/>
      <c r="J14" s="113"/>
      <c r="K14" s="30" t="s">
        <v>1</v>
      </c>
    </row>
    <row r="15" spans="1:11" s="9" customFormat="1" ht="24.95" customHeight="1" x14ac:dyDescent="0.25">
      <c r="A15" s="30">
        <v>1</v>
      </c>
      <c r="B15" s="154"/>
      <c r="C15" s="155"/>
      <c r="D15" s="155"/>
      <c r="E15" s="155"/>
      <c r="F15" s="155"/>
      <c r="G15" s="155"/>
      <c r="H15" s="155"/>
      <c r="I15" s="155"/>
      <c r="J15" s="156"/>
      <c r="K15" s="32"/>
    </row>
    <row r="16" spans="1:11" s="9" customFormat="1" ht="24.95" customHeight="1" x14ac:dyDescent="0.25">
      <c r="A16" s="30">
        <v>2</v>
      </c>
      <c r="B16" s="154"/>
      <c r="C16" s="155"/>
      <c r="D16" s="155"/>
      <c r="E16" s="155"/>
      <c r="F16" s="155"/>
      <c r="G16" s="155"/>
      <c r="H16" s="155"/>
      <c r="I16" s="155"/>
      <c r="J16" s="156"/>
      <c r="K16" s="32"/>
    </row>
    <row r="17" spans="1:19" s="9" customFormat="1" ht="24.95" customHeight="1" x14ac:dyDescent="0.25">
      <c r="A17" s="30">
        <v>3</v>
      </c>
      <c r="B17" s="154"/>
      <c r="C17" s="155"/>
      <c r="D17" s="155"/>
      <c r="E17" s="155"/>
      <c r="F17" s="155"/>
      <c r="G17" s="155"/>
      <c r="H17" s="155"/>
      <c r="I17" s="155"/>
      <c r="J17" s="156"/>
      <c r="K17" s="32"/>
      <c r="M17" s="34"/>
      <c r="N17" s="34"/>
      <c r="O17" s="34"/>
      <c r="P17" s="34"/>
      <c r="Q17" s="34"/>
      <c r="R17" s="34"/>
      <c r="S17" s="34"/>
    </row>
    <row r="18" spans="1:19" s="9" customFormat="1" ht="12" customHeight="1" x14ac:dyDescent="0.25">
      <c r="A18" s="6"/>
      <c r="B18" s="159" t="s">
        <v>41</v>
      </c>
      <c r="C18" s="159"/>
      <c r="D18" s="159"/>
      <c r="E18" s="159"/>
      <c r="F18" s="159"/>
      <c r="G18" s="159"/>
      <c r="H18" s="12"/>
      <c r="I18" s="12"/>
      <c r="J18" s="12"/>
      <c r="K18" s="13"/>
    </row>
    <row r="19" spans="1:19" s="9" customFormat="1" ht="12" customHeight="1" x14ac:dyDescent="0.25">
      <c r="B19" s="159"/>
      <c r="C19" s="159"/>
      <c r="D19" s="159"/>
      <c r="E19" s="159"/>
      <c r="F19" s="159"/>
      <c r="G19" s="159"/>
      <c r="H19" s="10"/>
      <c r="I19" s="85" t="s">
        <v>18</v>
      </c>
      <c r="J19" s="85"/>
      <c r="K19" s="96">
        <f>SUM(K15:K17)</f>
        <v>0</v>
      </c>
    </row>
    <row r="20" spans="1:19" s="9" customFormat="1" ht="15" customHeight="1" x14ac:dyDescent="0.25">
      <c r="A20" s="8"/>
      <c r="B20" s="137"/>
      <c r="C20" s="137"/>
      <c r="D20" s="137"/>
      <c r="E20" s="137"/>
      <c r="F20" s="137"/>
      <c r="G20" s="137"/>
      <c r="H20" s="10"/>
      <c r="I20" s="85"/>
      <c r="J20" s="85"/>
      <c r="K20" s="96"/>
    </row>
    <row r="21" spans="1:19" s="44" customFormat="1" ht="15" customHeight="1" x14ac:dyDescent="0.25">
      <c r="A21" s="8"/>
      <c r="B21" s="41"/>
      <c r="C21" s="41"/>
      <c r="D21" s="41"/>
      <c r="E21" s="41"/>
      <c r="F21" s="41"/>
      <c r="G21" s="41"/>
      <c r="H21" s="10"/>
      <c r="I21" s="42"/>
      <c r="J21" s="42"/>
      <c r="K21" s="43"/>
    </row>
    <row r="22" spans="1:19" s="44" customFormat="1" ht="15" customHeight="1" x14ac:dyDescent="0.25">
      <c r="A22" s="8"/>
      <c r="B22" s="41"/>
      <c r="C22" s="41"/>
      <c r="D22" s="41"/>
      <c r="E22" s="41"/>
      <c r="F22" s="41"/>
      <c r="G22" s="41"/>
      <c r="H22" s="10"/>
      <c r="I22" s="42"/>
      <c r="J22" s="42"/>
      <c r="K22" s="43"/>
    </row>
    <row r="23" spans="1:19" s="44" customFormat="1" ht="15" customHeight="1" x14ac:dyDescent="0.25">
      <c r="A23" s="8"/>
      <c r="B23" s="41"/>
      <c r="C23" s="41"/>
      <c r="D23" s="41"/>
      <c r="E23" s="41"/>
      <c r="F23" s="41"/>
      <c r="G23" s="41"/>
      <c r="H23" s="10"/>
      <c r="I23" s="42"/>
      <c r="J23" s="42"/>
      <c r="K23" s="43"/>
    </row>
    <row r="24" spans="1:19" s="44" customFormat="1" ht="24.95" customHeight="1" x14ac:dyDescent="0.25">
      <c r="A24" s="28" t="s">
        <v>2</v>
      </c>
      <c r="B24" s="111" t="s">
        <v>42</v>
      </c>
      <c r="C24" s="112"/>
      <c r="D24" s="112"/>
      <c r="E24" s="112"/>
      <c r="F24" s="112"/>
      <c r="G24" s="112"/>
      <c r="H24" s="112"/>
      <c r="I24" s="112"/>
      <c r="J24" s="113"/>
      <c r="K24" s="30" t="s">
        <v>1</v>
      </c>
    </row>
    <row r="25" spans="1:19" s="44" customFormat="1" ht="24.95" customHeight="1" x14ac:dyDescent="0.25">
      <c r="A25" s="30">
        <v>1</v>
      </c>
      <c r="B25" s="154"/>
      <c r="C25" s="155"/>
      <c r="D25" s="155"/>
      <c r="E25" s="155"/>
      <c r="F25" s="155"/>
      <c r="G25" s="155"/>
      <c r="H25" s="155"/>
      <c r="I25" s="155"/>
      <c r="J25" s="156"/>
      <c r="K25" s="32"/>
    </row>
    <row r="26" spans="1:19" s="44" customFormat="1" ht="24.95" customHeight="1" x14ac:dyDescent="0.25">
      <c r="A26" s="30">
        <v>2</v>
      </c>
      <c r="B26" s="154"/>
      <c r="C26" s="155"/>
      <c r="D26" s="155"/>
      <c r="E26" s="155"/>
      <c r="F26" s="155"/>
      <c r="G26" s="155"/>
      <c r="H26" s="155"/>
      <c r="I26" s="155"/>
      <c r="J26" s="156"/>
      <c r="K26" s="32"/>
    </row>
    <row r="27" spans="1:19" s="44" customFormat="1" ht="24.95" customHeight="1" x14ac:dyDescent="0.25">
      <c r="A27" s="30">
        <v>3</v>
      </c>
      <c r="B27" s="154"/>
      <c r="C27" s="155"/>
      <c r="D27" s="155"/>
      <c r="E27" s="155"/>
      <c r="F27" s="155"/>
      <c r="G27" s="155"/>
      <c r="H27" s="155"/>
      <c r="I27" s="155"/>
      <c r="J27" s="156"/>
      <c r="K27" s="32"/>
    </row>
    <row r="28" spans="1:19" s="44" customFormat="1" ht="15" customHeight="1" x14ac:dyDescent="0.25">
      <c r="A28" s="6"/>
      <c r="B28" s="160" t="s">
        <v>43</v>
      </c>
      <c r="C28" s="161"/>
      <c r="D28" s="161"/>
      <c r="E28" s="161"/>
      <c r="F28" s="161"/>
      <c r="G28" s="162"/>
      <c r="H28" s="12"/>
      <c r="I28" s="12"/>
      <c r="J28" s="12"/>
      <c r="K28" s="13"/>
    </row>
    <row r="29" spans="1:19" s="44" customFormat="1" ht="15" customHeight="1" x14ac:dyDescent="0.25">
      <c r="A29" s="9"/>
      <c r="B29" s="163"/>
      <c r="C29" s="164"/>
      <c r="D29" s="164"/>
      <c r="E29" s="164"/>
      <c r="F29" s="164"/>
      <c r="G29" s="165"/>
      <c r="H29" s="10"/>
      <c r="I29" s="85" t="s">
        <v>18</v>
      </c>
      <c r="J29" s="85"/>
      <c r="K29" s="96">
        <f>SUM(K25:K27)</f>
        <v>0</v>
      </c>
    </row>
    <row r="30" spans="1:19" s="44" customFormat="1" ht="15" customHeight="1" x14ac:dyDescent="0.25">
      <c r="A30" s="8"/>
      <c r="H30" s="10"/>
      <c r="I30" s="85"/>
      <c r="J30" s="85"/>
      <c r="K30" s="96"/>
    </row>
    <row r="31" spans="1:19" s="44" customFormat="1" ht="15" customHeight="1" x14ac:dyDescent="0.25">
      <c r="A31" s="8"/>
      <c r="B31" s="41"/>
      <c r="C31" s="41"/>
      <c r="D31" s="41"/>
      <c r="E31" s="41"/>
      <c r="F31" s="41"/>
      <c r="G31" s="41"/>
      <c r="H31" s="10"/>
      <c r="I31" s="42"/>
      <c r="J31" s="42"/>
      <c r="K31" s="43"/>
    </row>
    <row r="32" spans="1:19" s="44" customFormat="1" ht="15" customHeight="1" x14ac:dyDescent="0.25">
      <c r="A32" s="8"/>
      <c r="B32" s="8" t="s">
        <v>24</v>
      </c>
      <c r="C32" s="26"/>
      <c r="D32" s="8"/>
      <c r="E32" s="8"/>
      <c r="F32" s="8"/>
      <c r="G32" s="8"/>
      <c r="H32" s="10"/>
      <c r="I32" s="7"/>
      <c r="J32" s="9"/>
      <c r="K32" s="11"/>
    </row>
    <row r="33" spans="1:11" s="9" customFormat="1" ht="15" customHeight="1" x14ac:dyDescent="0.25">
      <c r="A33" s="8"/>
      <c r="B33" s="8"/>
      <c r="C33" s="45"/>
      <c r="D33" s="8"/>
      <c r="E33" s="8"/>
      <c r="F33" s="8"/>
      <c r="G33" s="8"/>
      <c r="H33" s="10"/>
      <c r="I33" s="7"/>
      <c r="K33" s="11"/>
    </row>
    <row r="34" spans="1:11" s="9" customFormat="1" ht="15" customHeight="1" x14ac:dyDescent="0.25">
      <c r="A34" s="8"/>
      <c r="B34" s="8"/>
      <c r="C34" s="45"/>
      <c r="D34" s="8"/>
      <c r="E34" s="8"/>
      <c r="F34" s="8"/>
      <c r="G34" s="8"/>
      <c r="H34" s="10"/>
      <c r="I34" s="7"/>
      <c r="K34" s="11"/>
    </row>
    <row r="35" spans="1:11" s="9" customFormat="1" ht="15" customHeight="1" x14ac:dyDescent="0.25">
      <c r="A35" s="8"/>
      <c r="B35" s="8"/>
      <c r="C35" s="45"/>
      <c r="D35" s="8"/>
      <c r="E35" s="8"/>
      <c r="F35" s="8"/>
      <c r="G35" s="8"/>
      <c r="H35" s="10"/>
      <c r="I35" s="7"/>
      <c r="K35" s="11"/>
    </row>
    <row r="36" spans="1:11" s="9" customFormat="1" ht="15" customHeight="1" x14ac:dyDescent="0.25">
      <c r="A36" s="8"/>
      <c r="B36" s="8"/>
      <c r="C36" s="8"/>
      <c r="D36" s="8"/>
      <c r="E36" s="8"/>
      <c r="F36" s="8"/>
      <c r="G36" s="8"/>
      <c r="H36" s="10"/>
      <c r="I36" s="10"/>
      <c r="K36" s="11"/>
    </row>
    <row r="37" spans="1:11" s="9" customFormat="1" ht="15" customHeight="1" x14ac:dyDescent="0.25">
      <c r="A37" s="8"/>
      <c r="B37" s="17"/>
      <c r="C37" s="17"/>
      <c r="D37" s="17"/>
      <c r="E37" s="8"/>
      <c r="F37" s="8"/>
      <c r="G37" s="8"/>
      <c r="H37" s="10"/>
      <c r="I37" s="10"/>
      <c r="K37" s="11"/>
    </row>
    <row r="38" spans="1:11" s="9" customFormat="1" ht="15" customHeight="1" x14ac:dyDescent="0.25">
      <c r="A38" s="8"/>
      <c r="B38" s="93" t="str">
        <f>E10</f>
        <v xml:space="preserve"> </v>
      </c>
      <c r="C38" s="93"/>
      <c r="D38" s="93"/>
      <c r="E38" s="93"/>
      <c r="F38" s="8"/>
      <c r="G38" s="95" t="str">
        <f>'Osnovni podaci'!E31</f>
        <v xml:space="preserve"> </v>
      </c>
      <c r="H38" s="95"/>
      <c r="I38" s="95"/>
      <c r="J38" s="95"/>
      <c r="K38" s="95"/>
    </row>
    <row r="39" spans="1:11" s="9" customFormat="1" ht="15" customHeight="1" x14ac:dyDescent="0.25">
      <c r="A39" s="8"/>
      <c r="B39" s="52"/>
      <c r="C39" s="53"/>
      <c r="D39" s="53"/>
      <c r="E39" s="8"/>
      <c r="F39" s="8"/>
      <c r="G39" s="54"/>
      <c r="H39" s="54"/>
      <c r="I39" s="54"/>
      <c r="J39" s="54"/>
      <c r="K39" s="55"/>
    </row>
    <row r="40" spans="1:11" s="9" customFormat="1" ht="15" customHeight="1" x14ac:dyDescent="0.25">
      <c r="A40" s="8"/>
      <c r="B40" s="8"/>
      <c r="C40" s="8"/>
      <c r="D40" s="8"/>
      <c r="E40" s="8"/>
      <c r="F40" s="8"/>
      <c r="G40" s="48"/>
      <c r="H40" s="48"/>
      <c r="I40" s="48"/>
      <c r="J40" s="48"/>
      <c r="K40" s="11"/>
    </row>
    <row r="41" spans="1:11" s="9" customFormat="1" ht="15" customHeight="1" x14ac:dyDescent="0.25">
      <c r="A41" s="8"/>
      <c r="B41" s="8"/>
      <c r="C41" s="8"/>
      <c r="D41" s="8"/>
      <c r="E41" s="8"/>
      <c r="F41" s="8"/>
      <c r="G41" s="48"/>
      <c r="H41" s="48"/>
      <c r="I41" s="48"/>
      <c r="J41" s="48"/>
      <c r="K41" s="11"/>
    </row>
    <row r="42" spans="1:11" s="9" customFormat="1" ht="15" customHeight="1" x14ac:dyDescent="0.25">
      <c r="A42" s="8"/>
      <c r="B42" s="8"/>
      <c r="C42" s="8"/>
      <c r="D42" s="8"/>
      <c r="E42" s="8"/>
      <c r="F42" s="8"/>
      <c r="G42" s="8"/>
      <c r="H42" s="10"/>
      <c r="I42" s="10"/>
      <c r="K42" s="11"/>
    </row>
    <row r="43" spans="1:11" s="9" customFormat="1" ht="15" customHeight="1" x14ac:dyDescent="0.25">
      <c r="A43" s="10"/>
      <c r="B43" s="94" t="str">
        <f>'Osnovni podaci'!E33</f>
        <v xml:space="preserve"> </v>
      </c>
      <c r="C43" s="94"/>
      <c r="D43" s="94"/>
      <c r="E43" s="94"/>
      <c r="G43" s="94" t="str">
        <f>'Osnovni podaci'!E35</f>
        <v xml:space="preserve"> </v>
      </c>
      <c r="H43" s="94"/>
      <c r="I43" s="94"/>
      <c r="J43" s="94"/>
      <c r="K43" s="94"/>
    </row>
    <row r="44" spans="1:11" s="9" customFormat="1" ht="15" customHeight="1" x14ac:dyDescent="0.25">
      <c r="A44"/>
      <c r="B44"/>
      <c r="C44"/>
      <c r="D44"/>
      <c r="E44"/>
      <c r="F44"/>
      <c r="G44"/>
      <c r="H44"/>
      <c r="I44"/>
      <c r="J44"/>
      <c r="K44" s="5"/>
    </row>
    <row r="45" spans="1:11" s="9" customFormat="1" ht="15" customHeight="1" x14ac:dyDescent="0.25"/>
    <row r="46" spans="1:11" s="9" customFormat="1" ht="15" customHeight="1" x14ac:dyDescent="0.25"/>
    <row r="47" spans="1:11" x14ac:dyDescent="0.25">
      <c r="K47"/>
    </row>
    <row r="48" spans="1:11" x14ac:dyDescent="0.25">
      <c r="A48" s="8"/>
    </row>
    <row r="49" spans="1:1" x14ac:dyDescent="0.25">
      <c r="A49" s="8"/>
    </row>
    <row r="50" spans="1:1" x14ac:dyDescent="0.25">
      <c r="A50" s="8"/>
    </row>
    <row r="51" spans="1:1" x14ac:dyDescent="0.25">
      <c r="A51" s="10"/>
    </row>
  </sheetData>
  <sheetProtection password="CF35" sheet="1" objects="1" scenarios="1" selectLockedCells="1"/>
  <mergeCells count="23">
    <mergeCell ref="B18:G19"/>
    <mergeCell ref="B28:G29"/>
    <mergeCell ref="B24:J24"/>
    <mergeCell ref="B25:J25"/>
    <mergeCell ref="B26:J26"/>
    <mergeCell ref="B27:J27"/>
    <mergeCell ref="I29:J30"/>
    <mergeCell ref="B38:E38"/>
    <mergeCell ref="G38:K38"/>
    <mergeCell ref="B43:E43"/>
    <mergeCell ref="G43:K43"/>
    <mergeCell ref="B10:D10"/>
    <mergeCell ref="B12:D12"/>
    <mergeCell ref="I19:J20"/>
    <mergeCell ref="B14:J14"/>
    <mergeCell ref="B15:J15"/>
    <mergeCell ref="B16:J16"/>
    <mergeCell ref="B17:J17"/>
    <mergeCell ref="E10:I10"/>
    <mergeCell ref="E12:I12"/>
    <mergeCell ref="K19:K20"/>
    <mergeCell ref="B20:G20"/>
    <mergeCell ref="K29:K30"/>
  </mergeCells>
  <pageMargins left="0.51181102362204722" right="0.51181102362204722" top="0.74803149606299213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2"/>
  <sheetViews>
    <sheetView topLeftCell="B1" workbookViewId="0">
      <selection activeCell="B9" sqref="B9"/>
    </sheetView>
  </sheetViews>
  <sheetFormatPr defaultRowHeight="15" x14ac:dyDescent="0.25"/>
  <cols>
    <col min="2" max="2" width="41.5703125" customWidth="1"/>
    <col min="6" max="6" width="22.85546875" customWidth="1"/>
  </cols>
  <sheetData>
    <row r="1" spans="1:6" x14ac:dyDescent="0.25">
      <c r="A1" s="2" t="s">
        <v>2</v>
      </c>
      <c r="B1" s="2" t="s">
        <v>3</v>
      </c>
      <c r="D1" s="1" t="s">
        <v>0</v>
      </c>
      <c r="F1" t="s">
        <v>57</v>
      </c>
    </row>
    <row r="2" spans="1:6" x14ac:dyDescent="0.25">
      <c r="A2" s="2">
        <v>0</v>
      </c>
      <c r="B2" s="2" t="s">
        <v>14</v>
      </c>
      <c r="D2" s="1">
        <v>1</v>
      </c>
      <c r="F2" t="s">
        <v>29</v>
      </c>
    </row>
    <row r="3" spans="1:6" x14ac:dyDescent="0.25">
      <c r="A3" s="3">
        <v>1</v>
      </c>
      <c r="B3" s="4" t="s">
        <v>4</v>
      </c>
      <c r="D3" s="1">
        <v>2</v>
      </c>
      <c r="F3" t="s">
        <v>30</v>
      </c>
    </row>
    <row r="4" spans="1:6" x14ac:dyDescent="0.25">
      <c r="A4" s="3">
        <v>2</v>
      </c>
      <c r="B4" s="4" t="s">
        <v>5</v>
      </c>
      <c r="D4" s="1">
        <v>3</v>
      </c>
      <c r="F4" t="s">
        <v>31</v>
      </c>
    </row>
    <row r="5" spans="1:6" x14ac:dyDescent="0.25">
      <c r="A5" s="3">
        <v>3</v>
      </c>
      <c r="B5" s="4" t="s">
        <v>6</v>
      </c>
      <c r="D5" s="1">
        <v>4</v>
      </c>
    </row>
    <row r="6" spans="1:6" x14ac:dyDescent="0.25">
      <c r="A6" s="3">
        <v>4</v>
      </c>
      <c r="B6" s="4" t="s">
        <v>7</v>
      </c>
      <c r="D6" s="1">
        <v>5</v>
      </c>
    </row>
    <row r="7" spans="1:6" x14ac:dyDescent="0.25">
      <c r="A7" s="3">
        <v>5</v>
      </c>
      <c r="B7" s="4" t="s">
        <v>8</v>
      </c>
    </row>
    <row r="8" spans="1:6" x14ac:dyDescent="0.25">
      <c r="A8" s="3">
        <v>6</v>
      </c>
      <c r="B8" s="4" t="s">
        <v>72</v>
      </c>
    </row>
    <row r="9" spans="1:6" x14ac:dyDescent="0.25">
      <c r="A9" s="3">
        <v>7</v>
      </c>
      <c r="B9" s="4" t="s">
        <v>9</v>
      </c>
    </row>
    <row r="10" spans="1:6" x14ac:dyDescent="0.25">
      <c r="A10" s="3">
        <v>8</v>
      </c>
      <c r="B10" s="4" t="s">
        <v>10</v>
      </c>
    </row>
    <row r="11" spans="1:6" x14ac:dyDescent="0.25">
      <c r="A11" s="3">
        <v>9</v>
      </c>
      <c r="B11" s="4" t="s">
        <v>11</v>
      </c>
    </row>
    <row r="12" spans="1:6" x14ac:dyDescent="0.25">
      <c r="A12" s="3">
        <v>10</v>
      </c>
      <c r="B12" s="4" t="s">
        <v>12</v>
      </c>
    </row>
    <row r="13" spans="1:6" x14ac:dyDescent="0.25">
      <c r="A13" s="3">
        <v>11</v>
      </c>
      <c r="B13" s="4" t="s">
        <v>13</v>
      </c>
    </row>
    <row r="16" spans="1:6" ht="19.5" customHeight="1" x14ac:dyDescent="0.25">
      <c r="B16" s="19" t="s">
        <v>37</v>
      </c>
    </row>
    <row r="17" spans="2:3" x14ac:dyDescent="0.25">
      <c r="B17" s="19" t="s">
        <v>32</v>
      </c>
      <c r="C17">
        <v>10</v>
      </c>
    </row>
    <row r="18" spans="2:3" x14ac:dyDescent="0.25">
      <c r="B18" s="19" t="s">
        <v>33</v>
      </c>
      <c r="C18">
        <v>8</v>
      </c>
    </row>
    <row r="19" spans="2:3" x14ac:dyDescent="0.25">
      <c r="B19" s="19" t="s">
        <v>36</v>
      </c>
      <c r="C19">
        <v>6</v>
      </c>
    </row>
    <row r="20" spans="2:3" x14ac:dyDescent="0.25">
      <c r="B20" s="19" t="s">
        <v>34</v>
      </c>
      <c r="C20">
        <v>5</v>
      </c>
    </row>
    <row r="21" spans="2:3" x14ac:dyDescent="0.25">
      <c r="B21" s="19"/>
    </row>
    <row r="22" spans="2:3" x14ac:dyDescent="0.25">
      <c r="B22" s="19"/>
    </row>
  </sheetData>
  <sheetProtection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Osnovni podaci</vt:lpstr>
      <vt:lpstr>ECTS Bodovi CC-SCI</vt:lpstr>
      <vt:lpstr>ECTS Bodovi Časopisi</vt:lpstr>
      <vt:lpstr>ECTS Bodovi Konferencije</vt:lpstr>
      <vt:lpstr>ECTS Istraživanje</vt:lpstr>
      <vt:lpstr>ECTS Patenti</vt:lpstr>
      <vt:lpstr>ECTS Ostalo</vt:lpstr>
      <vt:lpstr>Smjerovi</vt:lpstr>
      <vt:lpstr>'ECTS Bodovi CC-SCI'!Print_Area</vt:lpstr>
      <vt:lpstr>'ECTS Bodovi Časopisi'!Print_Area</vt:lpstr>
      <vt:lpstr>'ECTS Bodovi Konferencije'!Print_Area</vt:lpstr>
      <vt:lpstr>'ECTS Istraživanje'!Print_Area</vt:lpstr>
      <vt:lpstr>'ECTS Ostalo'!Print_Area</vt:lpstr>
      <vt:lpstr>'ECTS Patenti'!Print_Area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FSB</dc:creator>
  <cp:lastModifiedBy>Zvonka Fofić</cp:lastModifiedBy>
  <cp:lastPrinted>2015-06-08T18:23:39Z</cp:lastPrinted>
  <dcterms:created xsi:type="dcterms:W3CDTF">2014-01-06T11:10:33Z</dcterms:created>
  <dcterms:modified xsi:type="dcterms:W3CDTF">2018-03-16T13:38:59Z</dcterms:modified>
</cp:coreProperties>
</file>